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6440" firstSheet="1" activeTab="2"/>
  </bookViews>
  <sheets>
    <sheet name="parstavnieciba sanemtie ziedoju" sheetId="1" r:id="rId1"/>
    <sheet name="ziedojumi EUR 2014 g.-2020 g." sheetId="2" r:id="rId2"/>
    <sheet name="ziedojumi Ls 1994 g.-2013 g." sheetId="3" r:id="rId3"/>
    <sheet name="Sheet3" sheetId="8" r:id="rId4"/>
    <sheet name="Sheet1" sheetId="5" r:id="rId5"/>
    <sheet name="Sheet2" sheetId="7" r:id="rId6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J12" i="2"/>
  <c r="J11" i="2"/>
  <c r="J10" i="2"/>
  <c r="J9" i="2"/>
  <c r="J8" i="2"/>
  <c r="J7" i="2"/>
  <c r="J6" i="2"/>
  <c r="J5" i="2"/>
  <c r="J3" i="2"/>
  <c r="W9" i="3"/>
  <c r="I54" i="3" l="1"/>
  <c r="G54" i="3"/>
  <c r="F54" i="3"/>
  <c r="D54" i="3"/>
  <c r="C54" i="3"/>
  <c r="J46" i="3"/>
  <c r="W10" i="3"/>
  <c r="XFD8" i="3"/>
  <c r="W7" i="3"/>
  <c r="W6" i="3"/>
  <c r="W5" i="3"/>
  <c r="W3" i="3"/>
  <c r="W9" i="5"/>
  <c r="W3" i="5"/>
  <c r="XFD7" i="5"/>
  <c r="W6" i="5"/>
  <c r="W5" i="5"/>
  <c r="W4" i="5"/>
  <c r="I52" i="5"/>
  <c r="G52" i="5"/>
  <c r="F52" i="5"/>
  <c r="D52" i="5"/>
  <c r="C52" i="5"/>
  <c r="J44" i="5"/>
  <c r="H44" i="1"/>
  <c r="J44" i="1"/>
  <c r="C52" i="1"/>
  <c r="D52" i="1" l="1"/>
  <c r="G52" i="1" l="1"/>
  <c r="F52" i="1"/>
  <c r="I52" i="1"/>
</calcChain>
</file>

<file path=xl/sharedStrings.xml><?xml version="1.0" encoding="utf-8"?>
<sst xmlns="http://schemas.openxmlformats.org/spreadsheetml/2006/main" count="245" uniqueCount="149">
  <si>
    <t>Saņemtie ziedojumi kopā</t>
  </si>
  <si>
    <t>Leģionāriem</t>
  </si>
  <si>
    <t>Daudzbērnu ģimenēm</t>
  </si>
  <si>
    <t>Audžuģimnēm</t>
  </si>
  <si>
    <t>Lestenes kapiem</t>
  </si>
  <si>
    <t>Okupācijas muzejam</t>
  </si>
  <si>
    <t>Leģionāriem ārstēšanai</t>
  </si>
  <si>
    <t>Gads</t>
  </si>
  <si>
    <t>leģionāru skits</t>
  </si>
  <si>
    <t>daudzbērnu ģim. Skaits</t>
  </si>
  <si>
    <t>audžuģimeņu skaits</t>
  </si>
  <si>
    <t>LS 2012</t>
  </si>
  <si>
    <t>LS 2011</t>
  </si>
  <si>
    <t>LS 2013</t>
  </si>
  <si>
    <t>LS 2010</t>
  </si>
  <si>
    <t>LS 2009</t>
  </si>
  <si>
    <t>LS 2008</t>
  </si>
  <si>
    <t>LS 2007</t>
  </si>
  <si>
    <t>LS  2006</t>
  </si>
  <si>
    <t>LS 2005</t>
  </si>
  <si>
    <t>LS 2004</t>
  </si>
  <si>
    <t>LS 2003</t>
  </si>
  <si>
    <t>LS 2002</t>
  </si>
  <si>
    <t>LS 2001</t>
  </si>
  <si>
    <t>LS 2000</t>
  </si>
  <si>
    <t>LS 1999</t>
  </si>
  <si>
    <t>LS 1998</t>
  </si>
  <si>
    <t>LS 1997</t>
  </si>
  <si>
    <t>LS 1996</t>
  </si>
  <si>
    <t>LS 1995</t>
  </si>
  <si>
    <t>LS 1994</t>
  </si>
  <si>
    <t>KOPĀ saņemtie ziedojumi</t>
  </si>
  <si>
    <t xml:space="preserve"> KOPĀ leģionāri</t>
  </si>
  <si>
    <t>KOPĀ daudzbērnu ģimenes</t>
  </si>
  <si>
    <t>KOPĀ audžuģimenes</t>
  </si>
  <si>
    <t>KOPĀ Lestenes kapi</t>
  </si>
  <si>
    <t>KOPĀ Okupācijas muzejs</t>
  </si>
  <si>
    <t>1037 leģ.</t>
  </si>
  <si>
    <t>446 db. ģim.</t>
  </si>
  <si>
    <t>447 db.ģim.</t>
  </si>
  <si>
    <t>864 leģ.</t>
  </si>
  <si>
    <t>636 leģ.</t>
  </si>
  <si>
    <t>308 db.ģim</t>
  </si>
  <si>
    <t>374 leģ.</t>
  </si>
  <si>
    <t>383 db.ģim</t>
  </si>
  <si>
    <t>49 audžuģim.</t>
  </si>
  <si>
    <t>79 audžuģim</t>
  </si>
  <si>
    <t>64 audžuģim.</t>
  </si>
  <si>
    <t>429 db.ģim.</t>
  </si>
  <si>
    <t>26 audžuģim.</t>
  </si>
  <si>
    <t>41 leģ.</t>
  </si>
  <si>
    <t>197 leģ.</t>
  </si>
  <si>
    <t>96 leģ.</t>
  </si>
  <si>
    <t>357 leģ.</t>
  </si>
  <si>
    <t>249 db.ģim.</t>
  </si>
  <si>
    <t>610 leģ.</t>
  </si>
  <si>
    <t>67 audžuģim.</t>
  </si>
  <si>
    <t>587 leģ.</t>
  </si>
  <si>
    <t>155 db.ģim.</t>
  </si>
  <si>
    <t>93 audžuģim.</t>
  </si>
  <si>
    <t>469 leģ.</t>
  </si>
  <si>
    <t>121 db. Ģim.</t>
  </si>
  <si>
    <t>47 audžuģim.</t>
  </si>
  <si>
    <t>1276 leģ.</t>
  </si>
  <si>
    <t>1087 leģ.</t>
  </si>
  <si>
    <t>1047 leģ.</t>
  </si>
  <si>
    <t>1161 leģ</t>
  </si>
  <si>
    <t>1025 leģ</t>
  </si>
  <si>
    <t>816 leģ.</t>
  </si>
  <si>
    <t>653 leģ.</t>
  </si>
  <si>
    <t>369 db.ģim.</t>
  </si>
  <si>
    <t>163 leģ.</t>
  </si>
  <si>
    <t>513 db.ģim</t>
  </si>
  <si>
    <t>588 db.ģim.</t>
  </si>
  <si>
    <t>81 audžuģim.</t>
  </si>
  <si>
    <t>592 db.ģim.</t>
  </si>
  <si>
    <t>516 db.ģim.</t>
  </si>
  <si>
    <t>579 db.ģim.</t>
  </si>
  <si>
    <t>92 audžģim.</t>
  </si>
  <si>
    <t>66 audžuģim.</t>
  </si>
  <si>
    <t>42 audžuģim.</t>
  </si>
  <si>
    <t>36 audžuģim.</t>
  </si>
  <si>
    <t>361 db.ģim.</t>
  </si>
  <si>
    <t>21 audžuģim.</t>
  </si>
  <si>
    <t>442 db.ģim.</t>
  </si>
  <si>
    <t>412 db.ģim.</t>
  </si>
  <si>
    <t>312 db.ģim.</t>
  </si>
  <si>
    <t>317 db.ģim.</t>
  </si>
  <si>
    <t>165.db.ģim.</t>
  </si>
  <si>
    <t>31 audžuģim.</t>
  </si>
  <si>
    <t>46 audžuģim.</t>
  </si>
  <si>
    <t>53 audžuģim.</t>
  </si>
  <si>
    <t>6 616 487,-LS</t>
  </si>
  <si>
    <t>656 301,-LS</t>
  </si>
  <si>
    <t>470 325,-LS</t>
  </si>
  <si>
    <t>619 311,-LS</t>
  </si>
  <si>
    <t>55 266,-LS</t>
  </si>
  <si>
    <t>505 382,-LS</t>
  </si>
  <si>
    <t>114 860,-LS</t>
  </si>
  <si>
    <t>EUR 2016 g.</t>
  </si>
  <si>
    <t>EUR 2015 g.</t>
  </si>
  <si>
    <t>EUR 2014 g.</t>
  </si>
  <si>
    <t>EUR 2017 g.</t>
  </si>
  <si>
    <t>EUR 2018 g.</t>
  </si>
  <si>
    <t>388 leģ.</t>
  </si>
  <si>
    <t>131 db.ģim.</t>
  </si>
  <si>
    <t>91 audžuģim.</t>
  </si>
  <si>
    <t>328 leģ.</t>
  </si>
  <si>
    <t>170 db.ģim.</t>
  </si>
  <si>
    <t>61 audžuģim.</t>
  </si>
  <si>
    <t>278 leģ.</t>
  </si>
  <si>
    <t>68 db. Ģim.</t>
  </si>
  <si>
    <t>33 audžuģim.</t>
  </si>
  <si>
    <t>200 leģ.</t>
  </si>
  <si>
    <t>91 db.ģim.</t>
  </si>
  <si>
    <t>62 audžuģim.</t>
  </si>
  <si>
    <t>161 leģ.</t>
  </si>
  <si>
    <t>135 db.ģim.</t>
  </si>
  <si>
    <t>72 audžuģim.</t>
  </si>
  <si>
    <t>2 500 684,-EUR</t>
  </si>
  <si>
    <t>257 975,-EUR</t>
  </si>
  <si>
    <t>KOPĀ leģionāru ārstēšana</t>
  </si>
  <si>
    <t>533 477,-EUR</t>
  </si>
  <si>
    <t>101 883,-EUR</t>
  </si>
  <si>
    <t>50 553,-EUR</t>
  </si>
  <si>
    <t>117 863,-EUR</t>
  </si>
  <si>
    <t>36 968,-EUR</t>
  </si>
  <si>
    <t>O.M.Nākotnes nams</t>
  </si>
  <si>
    <t>5 849,-LS</t>
  </si>
  <si>
    <t>11 411,-EUR</t>
  </si>
  <si>
    <t>Kopsumma</t>
  </si>
  <si>
    <t>EUR 2019 g.</t>
  </si>
  <si>
    <t>Leģionāru ārstēšanai</t>
  </si>
  <si>
    <t>Audžuģimenēm</t>
  </si>
  <si>
    <t>O. M. Nākotnes namam</t>
  </si>
  <si>
    <t>Leģionāru skaits</t>
  </si>
  <si>
    <t>Daudzbērnu ģimeņu skaits</t>
  </si>
  <si>
    <t>Audžuģimeņu skaits</t>
  </si>
  <si>
    <t>EUR 2014.g.</t>
  </si>
  <si>
    <t>EUR 2020 g.</t>
  </si>
  <si>
    <t>KOPĀ: EUR</t>
  </si>
  <si>
    <t>KOPĀ: LS</t>
  </si>
  <si>
    <t>Bērnu cerībai</t>
  </si>
  <si>
    <t>Citiem saņēmējiem</t>
  </si>
  <si>
    <t>O.M.Nākotnes namam</t>
  </si>
  <si>
    <t>EUR 2021 g.</t>
  </si>
  <si>
    <t>KOPĀ: 2014-2021 g.</t>
  </si>
  <si>
    <t>leģionāru skaits</t>
  </si>
  <si>
    <t>daudzbērnu ģim. skaits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</si>
</sst>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2" borderId="0" applyNumberFormat="0" applyBorder="0" applyAlignment="0" applyProtection="0"/>
  </cellStyleXfs>
  <cellXfs count="127">
    <xf numFmtId="0" fontId="0" fillId="0" borderId="0" xfId="0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4" fillId="0" borderId="2" xfId="0" applyFont="1" applyBorder="1"/>
    <xf numFmtId="0" fontId="4" fillId="0" borderId="3" xfId="0" applyFont="1" applyBorder="1"/>
    <xf numFmtId="0" fontId="0" fillId="0" borderId="8" xfId="0" applyBorder="1"/>
    <xf numFmtId="0" fontId="0" fillId="0" borderId="9" xfId="0" applyBorder="1"/>
    <xf numFmtId="0" fontId="4" fillId="0" borderId="11" xfId="0" applyFont="1" applyBorder="1" applyAlignment="1">
      <alignment horizontal="left"/>
    </xf>
    <xf numFmtId="0" fontId="4" fillId="0" borderId="12" xfId="0" applyFont="1" applyBorder="1"/>
    <xf numFmtId="43" fontId="0" fillId="0" borderId="4" xfId="1" applyFont="1" applyBorder="1"/>
    <xf numFmtId="43" fontId="0" fillId="0" borderId="5" xfId="1" applyFont="1" applyBorder="1"/>
    <xf numFmtId="43" fontId="0" fillId="0" borderId="0" xfId="1" applyFont="1"/>
    <xf numFmtId="43" fontId="0" fillId="0" borderId="8" xfId="1" applyFont="1" applyBorder="1"/>
    <xf numFmtId="43" fontId="4" fillId="0" borderId="13" xfId="1" applyFont="1" applyBorder="1"/>
    <xf numFmtId="43" fontId="0" fillId="0" borderId="10" xfId="1" applyFont="1" applyBorder="1"/>
    <xf numFmtId="0" fontId="4" fillId="0" borderId="14" xfId="0" applyFont="1" applyBorder="1"/>
    <xf numFmtId="43" fontId="0" fillId="0" borderId="15" xfId="1" applyFont="1" applyBorder="1"/>
    <xf numFmtId="43" fontId="0" fillId="0" borderId="16" xfId="1" applyFont="1" applyBorder="1"/>
    <xf numFmtId="43" fontId="4" fillId="0" borderId="11" xfId="1" applyFont="1" applyBorder="1"/>
    <xf numFmtId="43" fontId="0" fillId="0" borderId="17" xfId="1" applyFont="1" applyBorder="1"/>
    <xf numFmtId="0" fontId="0" fillId="0" borderId="15" xfId="0" applyBorder="1"/>
    <xf numFmtId="43" fontId="0" fillId="0" borderId="1" xfId="1" applyFont="1" applyBorder="1"/>
    <xf numFmtId="0" fontId="4" fillId="0" borderId="18" xfId="0" applyFont="1" applyBorder="1"/>
    <xf numFmtId="43" fontId="4" fillId="0" borderId="4" xfId="1" applyFont="1" applyBorder="1"/>
    <xf numFmtId="164" fontId="0" fillId="0" borderId="4" xfId="1" applyNumberFormat="1" applyFont="1" applyBorder="1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43" fontId="0" fillId="0" borderId="4" xfId="1" applyFont="1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43" fontId="4" fillId="0" borderId="4" xfId="1" applyFont="1" applyBorder="1" applyAlignment="1">
      <alignment horizontal="center"/>
    </xf>
    <xf numFmtId="0" fontId="0" fillId="0" borderId="4" xfId="0" applyBorder="1" applyAlignment="1">
      <alignment horizontal="center"/>
    </xf>
    <xf numFmtId="43" fontId="4" fillId="0" borderId="4" xfId="0" applyNumberFormat="1" applyFont="1" applyBorder="1"/>
    <xf numFmtId="0" fontId="4" fillId="0" borderId="4" xfId="0" applyFont="1" applyBorder="1" applyAlignment="1">
      <alignment horizontal="center"/>
    </xf>
    <xf numFmtId="43" fontId="0" fillId="0" borderId="19" xfId="1" applyFont="1" applyFill="1" applyBorder="1"/>
    <xf numFmtId="0" fontId="0" fillId="0" borderId="16" xfId="0" applyBorder="1"/>
    <xf numFmtId="0" fontId="0" fillId="0" borderId="8" xfId="0" applyBorder="1" applyAlignment="1">
      <alignment horizontal="center"/>
    </xf>
    <xf numFmtId="0" fontId="0" fillId="0" borderId="20" xfId="0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43" fontId="4" fillId="0" borderId="20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43" fontId="4" fillId="0" borderId="0" xfId="0" applyNumberFormat="1" applyFont="1" applyBorder="1"/>
    <xf numFmtId="43" fontId="0" fillId="0" borderId="1" xfId="0" applyNumberFormat="1" applyBorder="1"/>
    <xf numFmtId="43" fontId="4" fillId="0" borderId="0" xfId="1" applyFont="1"/>
    <xf numFmtId="0" fontId="0" fillId="0" borderId="0" xfId="0" applyAlignment="1">
      <alignment horizontal="left"/>
    </xf>
    <xf numFmtId="4" fontId="0" fillId="0" borderId="0" xfId="0" applyNumberFormat="1"/>
    <xf numFmtId="3" fontId="0" fillId="0" borderId="0" xfId="0" applyNumberFormat="1"/>
    <xf numFmtId="43" fontId="0" fillId="0" borderId="21" xfId="1" applyFont="1" applyBorder="1"/>
    <xf numFmtId="43" fontId="0" fillId="0" borderId="0" xfId="1" applyFont="1" applyFill="1" applyBorder="1"/>
    <xf numFmtId="0" fontId="0" fillId="0" borderId="0" xfId="0" applyFont="1" applyAlignment="1">
      <alignment horizontal="left"/>
    </xf>
    <xf numFmtId="4" fontId="4" fillId="0" borderId="0" xfId="0" applyNumberFormat="1" applyFont="1"/>
    <xf numFmtId="3" fontId="4" fillId="0" borderId="0" xfId="0" applyNumberFormat="1" applyFont="1"/>
    <xf numFmtId="43" fontId="4" fillId="0" borderId="15" xfId="1" applyFont="1" applyBorder="1"/>
    <xf numFmtId="43" fontId="4" fillId="0" borderId="1" xfId="1" applyFont="1" applyBorder="1"/>
    <xf numFmtId="43" fontId="0" fillId="0" borderId="22" xfId="1" applyFont="1" applyBorder="1"/>
    <xf numFmtId="0" fontId="4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164" fontId="0" fillId="0" borderId="0" xfId="1" applyNumberFormat="1" applyFont="1" applyFill="1" applyBorder="1"/>
    <xf numFmtId="164" fontId="0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/>
    <xf numFmtId="3" fontId="4" fillId="0" borderId="0" xfId="0" applyNumberFormat="1" applyFont="1" applyFill="1" applyBorder="1"/>
    <xf numFmtId="43" fontId="4" fillId="0" borderId="0" xfId="1" applyFont="1" applyFill="1" applyBorder="1"/>
    <xf numFmtId="43" fontId="4" fillId="0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3" fontId="4" fillId="0" borderId="0" xfId="0" applyNumberFormat="1" applyFont="1" applyFill="1" applyBorder="1"/>
    <xf numFmtId="43" fontId="0" fillId="0" borderId="0" xfId="0" applyNumberFormat="1" applyFill="1" applyBorder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/>
    <xf numFmtId="2" fontId="0" fillId="0" borderId="1" xfId="0" applyNumberFormat="1" applyFill="1" applyBorder="1" applyAlignment="1">
      <alignment horizontal="right"/>
    </xf>
    <xf numFmtId="2" fontId="0" fillId="0" borderId="1" xfId="1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4" fontId="0" fillId="0" borderId="1" xfId="0" applyNumberFormat="1" applyFill="1" applyBorder="1"/>
    <xf numFmtId="2" fontId="7" fillId="0" borderId="1" xfId="2" applyNumberFormat="1" applyFill="1" applyBorder="1" applyAlignment="1">
      <alignment horizontal="right"/>
    </xf>
    <xf numFmtId="43" fontId="0" fillId="0" borderId="1" xfId="1" applyFont="1" applyFill="1" applyBorder="1"/>
    <xf numFmtId="164" fontId="0" fillId="0" borderId="1" xfId="1" applyNumberFormat="1" applyFont="1" applyFill="1" applyBorder="1"/>
    <xf numFmtId="164" fontId="0" fillId="0" borderId="1" xfId="1" applyNumberFormat="1" applyFont="1" applyFill="1" applyBorder="1" applyAlignment="1">
      <alignment horizontal="center"/>
    </xf>
    <xf numFmtId="2" fontId="4" fillId="0" borderId="1" xfId="0" applyNumberFormat="1" applyFont="1" applyFill="1" applyBorder="1"/>
    <xf numFmtId="2" fontId="0" fillId="0" borderId="0" xfId="0" applyNumberFormat="1" applyFill="1" applyBorder="1"/>
    <xf numFmtId="43" fontId="0" fillId="0" borderId="0" xfId="1" applyFont="1" applyFill="1" applyBorder="1" applyAlignment="1">
      <alignment horizontal="left"/>
    </xf>
    <xf numFmtId="0" fontId="0" fillId="0" borderId="1" xfId="0" applyNumberFormat="1" applyFill="1" applyBorder="1"/>
    <xf numFmtId="0" fontId="0" fillId="0" borderId="1" xfId="1" applyNumberFormat="1" applyFont="1" applyFill="1" applyBorder="1"/>
    <xf numFmtId="2" fontId="0" fillId="0" borderId="19" xfId="1" applyNumberFormat="1" applyFont="1" applyFill="1" applyBorder="1" applyAlignment="1">
      <alignment horizontal="right"/>
    </xf>
    <xf numFmtId="2" fontId="0" fillId="0" borderId="23" xfId="1" applyNumberFormat="1" applyFont="1" applyFill="1" applyBorder="1" applyAlignment="1">
      <alignment horizontal="right"/>
    </xf>
    <xf numFmtId="2" fontId="0" fillId="0" borderId="1" xfId="0" applyNumberFormat="1" applyFill="1" applyBorder="1"/>
    <xf numFmtId="2" fontId="0" fillId="0" borderId="1" xfId="1" applyNumberFormat="1" applyFont="1" applyFill="1" applyBorder="1"/>
    <xf numFmtId="2" fontId="0" fillId="0" borderId="1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3" fontId="8" fillId="0" borderId="1" xfId="0" applyNumberFormat="1" applyFont="1" applyFill="1" applyBorder="1"/>
    <xf numFmtId="2" fontId="8" fillId="0" borderId="1" xfId="0" applyNumberFormat="1" applyFont="1" applyFill="1" applyBorder="1" applyAlignment="1">
      <alignment horizontal="right"/>
    </xf>
    <xf numFmtId="2" fontId="8" fillId="0" borderId="1" xfId="1" applyNumberFormat="1" applyFont="1" applyFill="1" applyBorder="1" applyAlignment="1">
      <alignment horizontal="right"/>
    </xf>
    <xf numFmtId="2" fontId="8" fillId="0" borderId="1" xfId="0" applyNumberFormat="1" applyFont="1" applyFill="1" applyBorder="1"/>
    <xf numFmtId="0" fontId="8" fillId="0" borderId="0" xfId="0" applyFont="1" applyFill="1" applyBorder="1"/>
    <xf numFmtId="2" fontId="2" fillId="0" borderId="0" xfId="0" applyNumberFormat="1" applyFont="1" applyFill="1" applyBorder="1"/>
    <xf numFmtId="0" fontId="8" fillId="0" borderId="0" xfId="0" applyFont="1"/>
    <xf numFmtId="0" fontId="4" fillId="0" borderId="19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5" fontId="8" fillId="0" borderId="1" xfId="0" applyNumberFormat="1" applyFont="1" applyBorder="1"/>
    <xf numFmtId="165" fontId="0" fillId="0" borderId="1" xfId="0" applyNumberFormat="1" applyBorder="1"/>
    <xf numFmtId="165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/>
    <xf numFmtId="0" fontId="0" fillId="0" borderId="1" xfId="0" applyNumberFormat="1" applyBorder="1"/>
  </cellXfs>
  <cellStyles count="3">
    <cellStyle name="Accent1" xfId="2" builtinId="29"/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A927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view="pageLayout" zoomScaleNormal="100" workbookViewId="0">
      <selection activeCell="L48" sqref="L48"/>
    </sheetView>
  </sheetViews>
  <sheetFormatPr defaultRowHeight="15" outlineLevelRow="1" x14ac:dyDescent="0.25"/>
  <cols>
    <col min="1" max="1" width="23.5703125" customWidth="1"/>
    <col min="2" max="2" width="14.28515625" customWidth="1"/>
    <col min="3" max="3" width="14" customWidth="1"/>
    <col min="4" max="4" width="13.5703125" customWidth="1"/>
    <col min="5" max="5" width="14" style="32" customWidth="1"/>
    <col min="6" max="6" width="13.42578125" customWidth="1"/>
    <col min="7" max="7" width="14.42578125" customWidth="1"/>
    <col min="8" max="8" width="13.42578125" customWidth="1"/>
    <col min="9" max="9" width="13.85546875" customWidth="1"/>
    <col min="10" max="10" width="12.85546875" customWidth="1"/>
    <col min="11" max="11" width="13.85546875" customWidth="1"/>
    <col min="12" max="12" width="12.140625" customWidth="1"/>
    <col min="13" max="13" width="14.5703125" customWidth="1"/>
    <col min="14" max="21" width="11.42578125" bestFit="1" customWidth="1"/>
    <col min="22" max="22" width="14" customWidth="1"/>
  </cols>
  <sheetData>
    <row r="1" spans="1:22" ht="15.75" thickBot="1" x14ac:dyDescent="0.3">
      <c r="A1" s="4" t="s">
        <v>7</v>
      </c>
      <c r="C1" t="s">
        <v>30</v>
      </c>
      <c r="D1" t="s">
        <v>29</v>
      </c>
      <c r="E1" t="s">
        <v>28</v>
      </c>
      <c r="F1" s="32" t="s">
        <v>27</v>
      </c>
      <c r="G1" t="s">
        <v>26</v>
      </c>
      <c r="H1" t="s">
        <v>25</v>
      </c>
      <c r="I1" t="s">
        <v>24</v>
      </c>
      <c r="J1" t="s">
        <v>23</v>
      </c>
      <c r="K1" t="s">
        <v>22</v>
      </c>
      <c r="L1" t="s">
        <v>21</v>
      </c>
      <c r="M1" t="s">
        <v>20</v>
      </c>
      <c r="N1" t="s">
        <v>19</v>
      </c>
      <c r="O1" t="s">
        <v>18</v>
      </c>
      <c r="P1" t="s">
        <v>17</v>
      </c>
      <c r="Q1" t="s">
        <v>16</v>
      </c>
      <c r="R1" t="s">
        <v>15</v>
      </c>
      <c r="S1" t="s">
        <v>14</v>
      </c>
      <c r="T1" t="s">
        <v>12</v>
      </c>
      <c r="U1" t="s">
        <v>11</v>
      </c>
      <c r="V1" t="s">
        <v>13</v>
      </c>
    </row>
    <row r="2" spans="1:22" s="4" customFormat="1" x14ac:dyDescent="0.25">
      <c r="D2" s="29"/>
      <c r="E2" s="22"/>
      <c r="F2" s="33"/>
      <c r="G2" s="29"/>
      <c r="H2" s="11"/>
      <c r="I2" s="10"/>
    </row>
    <row r="3" spans="1:22" x14ac:dyDescent="0.25">
      <c r="A3" t="s">
        <v>0</v>
      </c>
      <c r="B3" s="55"/>
      <c r="C3" s="55">
        <v>267729</v>
      </c>
      <c r="D3" s="16">
        <v>202236</v>
      </c>
      <c r="E3" s="23">
        <v>169161</v>
      </c>
      <c r="F3" s="34">
        <v>193541</v>
      </c>
      <c r="G3" s="28">
        <v>160247</v>
      </c>
      <c r="H3" s="23">
        <v>188619</v>
      </c>
      <c r="I3" s="16">
        <v>194913</v>
      </c>
      <c r="J3" s="28">
        <v>221916</v>
      </c>
      <c r="K3" s="17">
        <v>269128</v>
      </c>
      <c r="L3" s="18">
        <v>394479</v>
      </c>
      <c r="M3" s="56">
        <v>341841</v>
      </c>
      <c r="N3" s="57">
        <v>358014</v>
      </c>
      <c r="O3" s="57">
        <v>479523</v>
      </c>
      <c r="P3" s="57">
        <v>378367</v>
      </c>
      <c r="Q3" s="57">
        <v>450567</v>
      </c>
      <c r="R3" s="57">
        <v>410708</v>
      </c>
      <c r="S3" s="57">
        <v>390931</v>
      </c>
      <c r="T3" s="57">
        <v>493877</v>
      </c>
      <c r="U3" s="57">
        <v>689565</v>
      </c>
      <c r="V3" s="57">
        <v>361125</v>
      </c>
    </row>
    <row r="4" spans="1:22" x14ac:dyDescent="0.25">
      <c r="A4" t="s">
        <v>1</v>
      </c>
      <c r="B4" s="55"/>
      <c r="C4" s="55">
        <v>1427</v>
      </c>
      <c r="D4" s="16">
        <v>12688</v>
      </c>
      <c r="E4" s="23">
        <v>21787</v>
      </c>
      <c r="F4" s="34">
        <v>17464</v>
      </c>
      <c r="G4" s="28">
        <v>26670</v>
      </c>
      <c r="H4" s="23">
        <v>28658</v>
      </c>
      <c r="I4" s="16">
        <v>18715</v>
      </c>
      <c r="J4" s="28">
        <v>18521</v>
      </c>
      <c r="K4" s="17">
        <v>16577</v>
      </c>
      <c r="L4" s="18">
        <v>49546</v>
      </c>
      <c r="M4" s="18">
        <v>27433</v>
      </c>
      <c r="N4" s="57">
        <v>38874</v>
      </c>
      <c r="O4" s="57">
        <v>50978</v>
      </c>
      <c r="P4" s="57">
        <v>43281</v>
      </c>
      <c r="Q4" s="57">
        <v>51210</v>
      </c>
      <c r="R4" s="57">
        <v>47764</v>
      </c>
      <c r="S4" s="57">
        <v>45079</v>
      </c>
      <c r="T4" s="57">
        <v>50799</v>
      </c>
      <c r="U4" s="57">
        <v>42977</v>
      </c>
      <c r="V4" s="57">
        <v>45853</v>
      </c>
    </row>
    <row r="5" spans="1:22" outlineLevel="1" x14ac:dyDescent="0.25">
      <c r="A5" s="58" t="s">
        <v>6</v>
      </c>
      <c r="D5" s="16"/>
      <c r="E5" s="23">
        <v>7012</v>
      </c>
      <c r="F5" s="34">
        <v>3812</v>
      </c>
      <c r="G5" s="28">
        <v>972</v>
      </c>
      <c r="H5" s="23">
        <v>2494</v>
      </c>
      <c r="I5" s="16"/>
      <c r="J5" s="28"/>
      <c r="K5" s="17">
        <v>451</v>
      </c>
      <c r="L5" s="18">
        <v>27</v>
      </c>
      <c r="M5" s="18">
        <v>23424</v>
      </c>
      <c r="N5" s="54">
        <v>18170</v>
      </c>
      <c r="O5" s="57">
        <v>31328</v>
      </c>
      <c r="P5" s="57">
        <v>42991</v>
      </c>
      <c r="Q5" s="57">
        <v>42439</v>
      </c>
      <c r="R5" s="57">
        <v>33955</v>
      </c>
      <c r="S5" s="57">
        <v>52196</v>
      </c>
      <c r="T5" s="57">
        <v>74911</v>
      </c>
      <c r="U5" s="57">
        <v>69513</v>
      </c>
      <c r="V5" s="57">
        <v>66630</v>
      </c>
    </row>
    <row r="6" spans="1:22" outlineLevel="1" x14ac:dyDescent="0.25">
      <c r="A6" s="53" t="s">
        <v>2</v>
      </c>
      <c r="B6" s="55"/>
      <c r="C6" s="55">
        <v>33470</v>
      </c>
      <c r="D6" s="16">
        <v>50498</v>
      </c>
      <c r="E6" s="23">
        <v>32619</v>
      </c>
      <c r="F6" s="34">
        <v>43405</v>
      </c>
      <c r="G6" s="28">
        <v>43598</v>
      </c>
      <c r="H6" s="23">
        <v>33501</v>
      </c>
      <c r="I6" s="16">
        <v>20585</v>
      </c>
      <c r="J6" s="28">
        <v>31932</v>
      </c>
      <c r="K6" s="17">
        <v>29645</v>
      </c>
      <c r="L6" s="16">
        <v>26671</v>
      </c>
      <c r="M6" s="18">
        <v>36894</v>
      </c>
      <c r="N6" s="57">
        <v>40258</v>
      </c>
      <c r="O6" s="57">
        <v>41150</v>
      </c>
      <c r="P6" s="57">
        <v>34094</v>
      </c>
      <c r="Q6" s="57">
        <v>25520</v>
      </c>
      <c r="R6" s="57">
        <v>25237</v>
      </c>
      <c r="S6" s="57">
        <v>22050</v>
      </c>
      <c r="T6" s="57">
        <v>24010</v>
      </c>
      <c r="U6" s="57">
        <v>13237</v>
      </c>
      <c r="V6" s="57">
        <v>10937</v>
      </c>
    </row>
    <row r="7" spans="1:22" outlineLevel="1" x14ac:dyDescent="0.25">
      <c r="A7" s="53" t="s">
        <v>3</v>
      </c>
      <c r="B7" s="53"/>
      <c r="C7" s="53"/>
      <c r="E7" s="16">
        <v>2120</v>
      </c>
      <c r="F7" s="16">
        <v>3345</v>
      </c>
      <c r="G7" s="28">
        <v>4770</v>
      </c>
      <c r="H7" s="23">
        <v>4174</v>
      </c>
      <c r="I7" s="34">
        <v>2686</v>
      </c>
      <c r="J7" s="28">
        <v>2921</v>
      </c>
      <c r="K7" s="17">
        <v>1812</v>
      </c>
      <c r="L7" s="34">
        <v>2139</v>
      </c>
      <c r="M7" s="18">
        <v>858</v>
      </c>
      <c r="N7" s="57">
        <v>1397</v>
      </c>
      <c r="O7" s="57">
        <v>1357</v>
      </c>
      <c r="P7" s="57">
        <v>2237</v>
      </c>
      <c r="Q7" s="57">
        <v>622</v>
      </c>
      <c r="R7" s="57">
        <v>2389</v>
      </c>
      <c r="S7" s="57">
        <v>9293</v>
      </c>
      <c r="T7" s="57">
        <v>4266</v>
      </c>
      <c r="U7" s="57">
        <v>5457</v>
      </c>
      <c r="V7" s="57">
        <v>3423</v>
      </c>
    </row>
    <row r="8" spans="1:22" outlineLevel="1" x14ac:dyDescent="0.25">
      <c r="A8" s="53" t="s">
        <v>4</v>
      </c>
      <c r="B8" s="54"/>
      <c r="C8" s="54"/>
      <c r="D8" s="16"/>
      <c r="E8" s="23"/>
      <c r="F8" s="34">
        <v>4946</v>
      </c>
      <c r="G8" s="28">
        <v>1683</v>
      </c>
      <c r="H8" s="23">
        <v>2553</v>
      </c>
      <c r="I8" s="16">
        <v>57343</v>
      </c>
      <c r="J8" s="28">
        <v>59181</v>
      </c>
      <c r="K8" s="17">
        <v>50143</v>
      </c>
      <c r="L8" s="18">
        <v>196896</v>
      </c>
      <c r="M8" s="18">
        <v>5038</v>
      </c>
      <c r="N8" s="57">
        <v>31856</v>
      </c>
      <c r="O8" s="57">
        <v>39943</v>
      </c>
      <c r="P8" s="57">
        <v>18960</v>
      </c>
      <c r="Q8" s="57">
        <v>24121</v>
      </c>
      <c r="R8" s="57">
        <v>4415</v>
      </c>
      <c r="S8" s="57">
        <v>5454</v>
      </c>
      <c r="T8" s="57">
        <v>1430</v>
      </c>
      <c r="U8" s="57">
        <v>514</v>
      </c>
      <c r="V8" s="57">
        <v>906</v>
      </c>
    </row>
    <row r="9" spans="1:22" outlineLevel="1" x14ac:dyDescent="0.25">
      <c r="A9" s="53" t="s">
        <v>5</v>
      </c>
      <c r="B9" s="54"/>
      <c r="C9" s="54"/>
      <c r="D9">
        <v>7335</v>
      </c>
      <c r="E9" s="23">
        <v>3102</v>
      </c>
      <c r="F9" s="23">
        <v>4143</v>
      </c>
      <c r="G9" s="28">
        <v>9182</v>
      </c>
      <c r="H9" s="17">
        <v>3549</v>
      </c>
      <c r="I9" s="31">
        <v>5661</v>
      </c>
      <c r="J9" s="18">
        <v>6180</v>
      </c>
      <c r="K9" s="17">
        <v>4810</v>
      </c>
      <c r="L9" s="18">
        <v>16896</v>
      </c>
      <c r="M9" s="18">
        <v>7869</v>
      </c>
      <c r="N9" s="57">
        <v>14883</v>
      </c>
      <c r="O9" s="57">
        <v>8441</v>
      </c>
      <c r="P9" s="57">
        <v>1882</v>
      </c>
      <c r="Q9" s="57">
        <v>1456</v>
      </c>
      <c r="R9" s="57">
        <v>2392</v>
      </c>
      <c r="S9" s="57">
        <v>6104</v>
      </c>
      <c r="T9" s="57">
        <v>2179</v>
      </c>
      <c r="U9" s="57">
        <v>2703</v>
      </c>
      <c r="V9" s="57">
        <v>6093</v>
      </c>
    </row>
    <row r="10" spans="1:22" outlineLevel="1" x14ac:dyDescent="0.25">
      <c r="A10" s="53" t="s">
        <v>127</v>
      </c>
      <c r="B10" s="54"/>
      <c r="C10" s="54"/>
      <c r="E10" s="23"/>
      <c r="F10" s="63"/>
      <c r="G10" s="28"/>
      <c r="H10" s="17"/>
      <c r="I10" s="31"/>
      <c r="J10" s="18"/>
      <c r="K10" s="17"/>
      <c r="L10" s="18"/>
      <c r="M10" s="18"/>
      <c r="N10" s="57"/>
      <c r="O10" s="57"/>
      <c r="P10" s="57"/>
      <c r="Q10" s="57">
        <v>43</v>
      </c>
      <c r="R10" s="57">
        <v>5391</v>
      </c>
      <c r="S10" s="57"/>
      <c r="T10" s="57">
        <v>15</v>
      </c>
      <c r="U10" s="57">
        <v>400</v>
      </c>
      <c r="V10" s="57"/>
    </row>
    <row r="11" spans="1:22" outlineLevel="1" x14ac:dyDescent="0.25">
      <c r="A11" s="53"/>
      <c r="B11" s="54"/>
      <c r="C11" s="54"/>
      <c r="D11" s="28"/>
      <c r="E11" s="23"/>
      <c r="F11" s="31"/>
      <c r="G11" s="28"/>
      <c r="H11" s="17"/>
      <c r="I11" s="31"/>
      <c r="J11" s="18"/>
      <c r="K11" s="17"/>
      <c r="L11" s="18"/>
      <c r="M11" s="18"/>
    </row>
    <row r="12" spans="1:22" outlineLevel="1" x14ac:dyDescent="0.25">
      <c r="A12" s="53" t="s">
        <v>8</v>
      </c>
      <c r="B12" s="54"/>
      <c r="C12" s="54"/>
      <c r="D12" s="28" t="s">
        <v>50</v>
      </c>
      <c r="E12" s="23" t="s">
        <v>51</v>
      </c>
      <c r="F12" s="35" t="s">
        <v>52</v>
      </c>
      <c r="G12" s="28" t="s">
        <v>53</v>
      </c>
      <c r="H12" s="23" t="s">
        <v>37</v>
      </c>
      <c r="I12" s="31" t="s">
        <v>40</v>
      </c>
      <c r="J12" s="28" t="s">
        <v>41</v>
      </c>
      <c r="K12" s="17" t="s">
        <v>71</v>
      </c>
      <c r="L12" s="18" t="s">
        <v>43</v>
      </c>
      <c r="M12" s="18" t="s">
        <v>63</v>
      </c>
      <c r="N12" s="57" t="s">
        <v>64</v>
      </c>
      <c r="O12" s="57" t="s">
        <v>65</v>
      </c>
      <c r="P12" s="57" t="s">
        <v>66</v>
      </c>
      <c r="Q12" s="57" t="s">
        <v>67</v>
      </c>
      <c r="R12" s="57" t="s">
        <v>68</v>
      </c>
      <c r="S12" s="57" t="s">
        <v>69</v>
      </c>
      <c r="T12" t="s">
        <v>55</v>
      </c>
      <c r="U12" t="s">
        <v>57</v>
      </c>
      <c r="V12" t="s">
        <v>60</v>
      </c>
    </row>
    <row r="13" spans="1:22" outlineLevel="1" x14ac:dyDescent="0.25">
      <c r="A13" s="53" t="s">
        <v>9</v>
      </c>
      <c r="B13" s="54"/>
      <c r="C13" s="54" t="s">
        <v>72</v>
      </c>
      <c r="D13" s="28" t="s">
        <v>73</v>
      </c>
      <c r="E13" s="23" t="s">
        <v>77</v>
      </c>
      <c r="F13" s="35" t="s">
        <v>76</v>
      </c>
      <c r="G13" s="28" t="s">
        <v>75</v>
      </c>
      <c r="H13" s="23" t="s">
        <v>38</v>
      </c>
      <c r="I13" s="31" t="s">
        <v>39</v>
      </c>
      <c r="J13" s="28" t="s">
        <v>42</v>
      </c>
      <c r="K13" s="17" t="s">
        <v>70</v>
      </c>
      <c r="L13" s="18" t="s">
        <v>44</v>
      </c>
      <c r="M13" s="18" t="s">
        <v>82</v>
      </c>
      <c r="N13" s="57" t="s">
        <v>48</v>
      </c>
      <c r="O13" s="57" t="s">
        <v>84</v>
      </c>
      <c r="P13" s="57" t="s">
        <v>85</v>
      </c>
      <c r="Q13" s="57" t="s">
        <v>86</v>
      </c>
      <c r="R13" s="57" t="s">
        <v>87</v>
      </c>
      <c r="S13" s="57" t="s">
        <v>88</v>
      </c>
      <c r="T13" t="s">
        <v>54</v>
      </c>
      <c r="U13" t="s">
        <v>58</v>
      </c>
      <c r="V13" t="s">
        <v>61</v>
      </c>
    </row>
    <row r="14" spans="1:22" outlineLevel="1" x14ac:dyDescent="0.25">
      <c r="A14" s="53" t="s">
        <v>10</v>
      </c>
      <c r="B14" s="54"/>
      <c r="C14" s="54"/>
      <c r="D14" s="28"/>
      <c r="E14" s="23" t="s">
        <v>80</v>
      </c>
      <c r="F14" s="31" t="s">
        <v>79</v>
      </c>
      <c r="G14" s="28" t="s">
        <v>78</v>
      </c>
      <c r="H14" s="17" t="s">
        <v>74</v>
      </c>
      <c r="I14" s="31" t="s">
        <v>47</v>
      </c>
      <c r="J14" s="18" t="s">
        <v>46</v>
      </c>
      <c r="K14" s="17" t="s">
        <v>81</v>
      </c>
      <c r="L14" s="18" t="s">
        <v>45</v>
      </c>
      <c r="M14" s="18" t="s">
        <v>83</v>
      </c>
      <c r="N14" s="57" t="s">
        <v>49</v>
      </c>
      <c r="O14" s="57" t="s">
        <v>89</v>
      </c>
      <c r="P14" s="57" t="s">
        <v>90</v>
      </c>
      <c r="Q14" s="57" t="s">
        <v>83</v>
      </c>
      <c r="R14" s="57" t="s">
        <v>45</v>
      </c>
      <c r="S14" s="57" t="s">
        <v>91</v>
      </c>
      <c r="T14" t="s">
        <v>56</v>
      </c>
      <c r="U14" t="s">
        <v>59</v>
      </c>
      <c r="V14" t="s">
        <v>62</v>
      </c>
    </row>
    <row r="15" spans="1:22" outlineLevel="1" x14ac:dyDescent="0.25">
      <c r="A15" s="53"/>
      <c r="B15" s="54"/>
      <c r="C15" s="54"/>
      <c r="D15" s="16"/>
      <c r="E15" s="23"/>
      <c r="F15" s="31"/>
      <c r="G15" s="28"/>
      <c r="H15" s="31"/>
      <c r="I15" s="31"/>
      <c r="J15" s="18"/>
      <c r="K15" s="17"/>
      <c r="L15" s="18"/>
      <c r="M15" s="18"/>
    </row>
    <row r="16" spans="1:22" outlineLevel="1" x14ac:dyDescent="0.25">
      <c r="A16" s="53"/>
      <c r="B16" s="54"/>
      <c r="C16" s="28"/>
      <c r="D16" s="23"/>
      <c r="E16" s="35"/>
      <c r="F16" s="28"/>
      <c r="J16" s="40"/>
      <c r="K16" s="17"/>
      <c r="L16" s="18"/>
      <c r="M16" s="18"/>
    </row>
    <row r="17" spans="1:13" outlineLevel="1" x14ac:dyDescent="0.25">
      <c r="A17" s="1" t="s">
        <v>31</v>
      </c>
      <c r="B17" s="59" t="s">
        <v>92</v>
      </c>
      <c r="C17" s="16"/>
      <c r="E17" s="35"/>
      <c r="F17" s="28"/>
      <c r="H17" s="31"/>
      <c r="I17" s="31"/>
      <c r="J17" s="28"/>
      <c r="K17" s="17"/>
      <c r="L17" s="18"/>
      <c r="M17" s="18"/>
    </row>
    <row r="18" spans="1:13" outlineLevel="1" x14ac:dyDescent="0.25">
      <c r="A18" s="1" t="s">
        <v>32</v>
      </c>
      <c r="B18" s="60" t="s">
        <v>93</v>
      </c>
      <c r="C18" s="28"/>
      <c r="D18" s="23"/>
      <c r="E18" s="31"/>
      <c r="F18" s="28"/>
      <c r="G18" s="17"/>
      <c r="H18" s="31"/>
      <c r="I18" s="31"/>
      <c r="J18" s="17"/>
      <c r="K18" s="18"/>
      <c r="L18" s="18"/>
    </row>
    <row r="19" spans="1:13" outlineLevel="1" x14ac:dyDescent="0.25">
      <c r="A19" s="1" t="s">
        <v>121</v>
      </c>
      <c r="B19" s="4" t="s">
        <v>94</v>
      </c>
      <c r="C19" s="16"/>
      <c r="E19" s="35"/>
      <c r="F19" s="28"/>
      <c r="G19" s="23"/>
      <c r="H19" s="31"/>
      <c r="I19" s="31"/>
      <c r="J19" s="17"/>
      <c r="K19" s="18"/>
      <c r="L19" s="18"/>
    </row>
    <row r="20" spans="1:13" outlineLevel="1" x14ac:dyDescent="0.25">
      <c r="A20" s="1" t="s">
        <v>33</v>
      </c>
      <c r="B20" s="4" t="s">
        <v>95</v>
      </c>
      <c r="C20" s="28"/>
      <c r="D20" s="23"/>
      <c r="E20" s="34"/>
      <c r="F20" s="28"/>
      <c r="G20" s="17"/>
      <c r="H20" s="31"/>
      <c r="I20" s="28"/>
      <c r="J20" s="17"/>
      <c r="K20" s="18"/>
      <c r="L20" s="18"/>
    </row>
    <row r="21" spans="1:13" outlineLevel="1" x14ac:dyDescent="0.25">
      <c r="A21" s="1" t="s">
        <v>34</v>
      </c>
      <c r="B21" s="4" t="s">
        <v>96</v>
      </c>
      <c r="C21" s="16"/>
      <c r="D21" s="23"/>
      <c r="E21" s="34"/>
      <c r="F21" s="28"/>
      <c r="G21" s="17"/>
      <c r="H21" s="16"/>
      <c r="I21" s="28"/>
      <c r="J21" s="17"/>
      <c r="K21" s="18"/>
      <c r="L21" s="18"/>
    </row>
    <row r="22" spans="1:13" ht="15.75" outlineLevel="1" thickBot="1" x14ac:dyDescent="0.3">
      <c r="A22" s="1" t="s">
        <v>35</v>
      </c>
      <c r="B22" s="4" t="s">
        <v>97</v>
      </c>
      <c r="C22" s="19"/>
      <c r="D22" s="24"/>
      <c r="E22" s="34"/>
      <c r="F22" s="28"/>
      <c r="G22" s="23"/>
      <c r="H22" s="16"/>
      <c r="I22" s="28"/>
      <c r="J22" s="17"/>
      <c r="K22" s="18"/>
      <c r="L22" s="18"/>
    </row>
    <row r="23" spans="1:13" ht="15.75" thickBot="1" x14ac:dyDescent="0.3">
      <c r="A23" s="1" t="s">
        <v>36</v>
      </c>
      <c r="B23" s="15" t="s">
        <v>98</v>
      </c>
      <c r="C23" s="20"/>
      <c r="D23" s="25"/>
      <c r="E23" s="36"/>
      <c r="F23" s="25"/>
      <c r="G23" s="25"/>
      <c r="H23" s="30"/>
      <c r="I23" s="25"/>
      <c r="J23" s="25"/>
      <c r="K23" s="18"/>
      <c r="L23" s="52"/>
      <c r="M23" s="4"/>
    </row>
    <row r="24" spans="1:13" ht="15.75" thickBot="1" x14ac:dyDescent="0.3">
      <c r="A24" s="14" t="s">
        <v>127</v>
      </c>
      <c r="B24" s="4" t="s">
        <v>128</v>
      </c>
      <c r="C24" s="21"/>
      <c r="D24" s="26"/>
      <c r="E24" s="34"/>
      <c r="F24" s="28"/>
      <c r="G24" s="23"/>
      <c r="H24" s="16"/>
      <c r="I24" s="28"/>
      <c r="J24" s="17"/>
      <c r="K24" s="18"/>
      <c r="L24" s="18"/>
    </row>
    <row r="25" spans="1:13" x14ac:dyDescent="0.25">
      <c r="A25" s="2"/>
      <c r="D25" s="23"/>
      <c r="E25" s="34"/>
      <c r="F25" s="28"/>
      <c r="G25" s="23"/>
      <c r="H25" s="16"/>
      <c r="I25" s="28"/>
      <c r="J25" s="17"/>
      <c r="K25" s="18"/>
      <c r="L25" s="18"/>
    </row>
    <row r="26" spans="1:13" x14ac:dyDescent="0.25">
      <c r="C26" s="16"/>
      <c r="D26" s="23"/>
      <c r="E26" s="34"/>
      <c r="F26" s="28"/>
      <c r="G26" s="23"/>
      <c r="H26" s="16"/>
      <c r="I26" s="28"/>
      <c r="J26" s="17"/>
      <c r="K26" s="18"/>
      <c r="L26" s="18"/>
    </row>
    <row r="27" spans="1:13" x14ac:dyDescent="0.25">
      <c r="A27" s="4" t="s">
        <v>7</v>
      </c>
      <c r="C27" s="30" t="s">
        <v>101</v>
      </c>
      <c r="D27" s="61" t="s">
        <v>100</v>
      </c>
      <c r="E27" s="36" t="s">
        <v>99</v>
      </c>
      <c r="F27" s="62" t="s">
        <v>102</v>
      </c>
      <c r="G27" s="61" t="s">
        <v>103</v>
      </c>
      <c r="H27" s="16"/>
      <c r="I27" s="28"/>
      <c r="J27" s="17"/>
      <c r="K27" s="18"/>
      <c r="L27" s="18"/>
    </row>
    <row r="28" spans="1:13" outlineLevel="1" x14ac:dyDescent="0.25">
      <c r="A28" s="4"/>
      <c r="C28" s="16"/>
      <c r="D28" s="23"/>
      <c r="E28" s="34"/>
      <c r="F28" s="28"/>
      <c r="G28" s="23"/>
      <c r="H28" s="16"/>
      <c r="I28" s="28"/>
      <c r="J28" s="17"/>
      <c r="K28" s="18"/>
      <c r="L28" s="18"/>
    </row>
    <row r="29" spans="1:13" outlineLevel="1" x14ac:dyDescent="0.25">
      <c r="A29" t="s">
        <v>0</v>
      </c>
      <c r="C29" s="28">
        <v>684401</v>
      </c>
      <c r="D29" s="16">
        <v>363092</v>
      </c>
      <c r="E29" s="34">
        <v>586816</v>
      </c>
      <c r="F29" s="28">
        <v>491048</v>
      </c>
      <c r="G29" s="17">
        <v>375327</v>
      </c>
      <c r="H29" s="16"/>
      <c r="I29" s="28"/>
      <c r="J29" s="17"/>
      <c r="K29" s="18"/>
      <c r="L29" s="18"/>
    </row>
    <row r="30" spans="1:13" outlineLevel="1" x14ac:dyDescent="0.25">
      <c r="A30" t="s">
        <v>1</v>
      </c>
      <c r="C30" s="28">
        <v>63532</v>
      </c>
      <c r="D30" s="16">
        <v>54067</v>
      </c>
      <c r="E30" s="34">
        <v>28733</v>
      </c>
      <c r="F30" s="28">
        <v>64610</v>
      </c>
      <c r="G30" s="16">
        <v>47033</v>
      </c>
      <c r="H30" s="16"/>
      <c r="I30" s="28"/>
      <c r="J30" s="17"/>
      <c r="K30" s="18"/>
      <c r="L30" s="18"/>
    </row>
    <row r="31" spans="1:13" outlineLevel="1" x14ac:dyDescent="0.25">
      <c r="A31" s="58" t="s">
        <v>6</v>
      </c>
      <c r="C31" s="16">
        <v>156567</v>
      </c>
      <c r="D31" s="16">
        <v>96294</v>
      </c>
      <c r="E31" s="34">
        <v>120729</v>
      </c>
      <c r="F31" s="28">
        <v>66323</v>
      </c>
      <c r="G31" s="16">
        <v>93564</v>
      </c>
      <c r="H31" s="16"/>
      <c r="I31" s="28"/>
      <c r="J31" s="17"/>
      <c r="K31" s="18"/>
      <c r="L31" s="18"/>
    </row>
    <row r="32" spans="1:13" outlineLevel="1" x14ac:dyDescent="0.25">
      <c r="A32" s="53" t="s">
        <v>2</v>
      </c>
      <c r="C32" s="16">
        <v>29287</v>
      </c>
      <c r="D32" s="16">
        <v>19369</v>
      </c>
      <c r="E32" s="34">
        <v>18797</v>
      </c>
      <c r="F32" s="28">
        <v>14630</v>
      </c>
      <c r="G32" s="16">
        <v>19800</v>
      </c>
      <c r="H32" s="16"/>
      <c r="I32" s="28"/>
      <c r="J32" s="17"/>
      <c r="K32" s="18"/>
      <c r="L32" s="18"/>
    </row>
    <row r="33" spans="1:12" outlineLevel="1" x14ac:dyDescent="0.25">
      <c r="A33" s="53" t="s">
        <v>3</v>
      </c>
      <c r="C33" s="16">
        <v>12619</v>
      </c>
      <c r="D33" s="16">
        <v>9417</v>
      </c>
      <c r="E33" s="34">
        <v>9105</v>
      </c>
      <c r="F33" s="28">
        <v>9551</v>
      </c>
      <c r="G33" s="17">
        <v>9861</v>
      </c>
      <c r="H33" s="16"/>
      <c r="I33" s="28"/>
      <c r="J33" s="17"/>
      <c r="K33" s="18"/>
      <c r="L33" s="18"/>
    </row>
    <row r="34" spans="1:12" outlineLevel="1" x14ac:dyDescent="0.25">
      <c r="A34" s="53" t="s">
        <v>4</v>
      </c>
      <c r="C34" s="16">
        <v>69311</v>
      </c>
      <c r="D34" s="16">
        <v>5637</v>
      </c>
      <c r="E34" s="34">
        <v>41966</v>
      </c>
      <c r="F34" s="28"/>
      <c r="G34" s="17">
        <v>949</v>
      </c>
      <c r="H34" s="16"/>
      <c r="I34" s="28"/>
      <c r="J34" s="17"/>
      <c r="K34" s="18"/>
      <c r="L34" s="18"/>
    </row>
    <row r="35" spans="1:12" outlineLevel="1" x14ac:dyDescent="0.25">
      <c r="A35" s="53" t="s">
        <v>5</v>
      </c>
      <c r="C35" s="16">
        <v>7343</v>
      </c>
      <c r="D35" s="16">
        <v>1563</v>
      </c>
      <c r="E35" s="34">
        <v>14748</v>
      </c>
      <c r="F35" s="28">
        <v>12414</v>
      </c>
      <c r="G35" s="17">
        <v>900</v>
      </c>
      <c r="H35" s="16"/>
      <c r="I35" s="28"/>
      <c r="J35" s="17"/>
      <c r="K35" s="18"/>
      <c r="L35" s="18"/>
    </row>
    <row r="36" spans="1:12" outlineLevel="1" x14ac:dyDescent="0.25">
      <c r="A36" s="16" t="s">
        <v>127</v>
      </c>
      <c r="C36" s="16">
        <v>1121</v>
      </c>
      <c r="D36" s="16">
        <v>346</v>
      </c>
      <c r="E36" s="34"/>
      <c r="F36" s="28">
        <v>8045</v>
      </c>
      <c r="G36" s="17">
        <v>1899</v>
      </c>
      <c r="H36" s="16"/>
      <c r="I36" s="28"/>
      <c r="J36" s="17"/>
      <c r="K36" s="18"/>
      <c r="L36" s="18"/>
    </row>
    <row r="37" spans="1:12" outlineLevel="1" x14ac:dyDescent="0.25">
      <c r="A37" s="53"/>
      <c r="C37" s="16"/>
      <c r="D37" s="16"/>
      <c r="E37" s="34"/>
      <c r="F37" s="28"/>
      <c r="G37" s="17"/>
      <c r="H37" s="16"/>
      <c r="I37" s="28"/>
      <c r="J37" s="17"/>
      <c r="K37" s="18"/>
      <c r="L37" s="18"/>
    </row>
    <row r="38" spans="1:12" outlineLevel="1" x14ac:dyDescent="0.25">
      <c r="A38" s="53" t="s">
        <v>8</v>
      </c>
      <c r="C38" s="16" t="s">
        <v>104</v>
      </c>
      <c r="D38" s="16" t="s">
        <v>107</v>
      </c>
      <c r="E38" s="34" t="s">
        <v>110</v>
      </c>
      <c r="F38" s="28" t="s">
        <v>113</v>
      </c>
      <c r="G38" s="17" t="s">
        <v>116</v>
      </c>
      <c r="H38" s="16"/>
      <c r="I38" s="28"/>
      <c r="J38" s="17"/>
      <c r="K38" s="18"/>
      <c r="L38" s="18"/>
    </row>
    <row r="39" spans="1:12" outlineLevel="1" x14ac:dyDescent="0.25">
      <c r="A39" s="53" t="s">
        <v>9</v>
      </c>
      <c r="C39" s="16" t="s">
        <v>105</v>
      </c>
      <c r="D39" s="16" t="s">
        <v>108</v>
      </c>
      <c r="E39" s="34" t="s">
        <v>111</v>
      </c>
      <c r="F39" s="28" t="s">
        <v>114</v>
      </c>
      <c r="G39" s="17" t="s">
        <v>117</v>
      </c>
      <c r="H39" s="16"/>
      <c r="I39" s="28"/>
      <c r="J39" s="17"/>
      <c r="K39" s="18"/>
      <c r="L39" s="18"/>
    </row>
    <row r="40" spans="1:12" outlineLevel="1" x14ac:dyDescent="0.25">
      <c r="A40" s="53" t="s">
        <v>10</v>
      </c>
      <c r="C40" s="16" t="s">
        <v>106</v>
      </c>
      <c r="D40" s="16" t="s">
        <v>109</v>
      </c>
      <c r="E40" s="34" t="s">
        <v>112</v>
      </c>
      <c r="F40" s="28" t="s">
        <v>115</v>
      </c>
      <c r="G40" s="16" t="s">
        <v>118</v>
      </c>
      <c r="H40" s="16"/>
      <c r="I40" s="28">
        <v>0</v>
      </c>
      <c r="J40" s="17"/>
      <c r="K40" s="18"/>
      <c r="L40" s="18"/>
    </row>
    <row r="41" spans="1:12" outlineLevel="1" x14ac:dyDescent="0.25">
      <c r="A41" s="3"/>
      <c r="C41" s="28"/>
      <c r="D41" s="16"/>
      <c r="E41" s="34"/>
      <c r="F41" s="28"/>
      <c r="G41" s="17"/>
      <c r="H41" s="16"/>
      <c r="I41" s="28"/>
      <c r="J41" s="17"/>
      <c r="K41" s="18"/>
      <c r="L41" s="18"/>
    </row>
    <row r="42" spans="1:12" outlineLevel="1" x14ac:dyDescent="0.25">
      <c r="A42" s="1" t="s">
        <v>31</v>
      </c>
      <c r="B42" s="4" t="s">
        <v>119</v>
      </c>
      <c r="C42" s="16"/>
      <c r="D42" s="23"/>
      <c r="E42" s="34"/>
      <c r="F42" s="28"/>
      <c r="G42" s="17"/>
      <c r="H42" s="16"/>
      <c r="I42" s="28"/>
      <c r="J42" s="17"/>
      <c r="K42" s="18"/>
      <c r="L42" s="18"/>
    </row>
    <row r="43" spans="1:12" outlineLevel="1" x14ac:dyDescent="0.25">
      <c r="A43" s="1" t="s">
        <v>32</v>
      </c>
      <c r="B43" s="4" t="s">
        <v>120</v>
      </c>
      <c r="C43" s="8"/>
      <c r="D43" s="27"/>
      <c r="E43" s="37"/>
      <c r="F43" s="7"/>
      <c r="G43" s="27"/>
      <c r="H43" s="8"/>
      <c r="I43" s="28"/>
      <c r="J43" s="9"/>
    </row>
    <row r="44" spans="1:12" s="4" customFormat="1" x14ac:dyDescent="0.25">
      <c r="A44" s="1" t="s">
        <v>121</v>
      </c>
      <c r="B44" s="4" t="s">
        <v>122</v>
      </c>
      <c r="C44" s="38"/>
      <c r="D44" s="38"/>
      <c r="E44" s="39"/>
      <c r="F44" s="38"/>
      <c r="G44" s="38"/>
      <c r="H44" s="38">
        <f>SUM(H28:H42)</f>
        <v>0</v>
      </c>
      <c r="I44" s="38"/>
      <c r="J44" s="38">
        <f>SUM(J28:J42)</f>
        <v>0</v>
      </c>
    </row>
    <row r="45" spans="1:12" x14ac:dyDescent="0.25">
      <c r="A45" s="1" t="s">
        <v>33</v>
      </c>
      <c r="B45" s="4" t="s">
        <v>123</v>
      </c>
      <c r="C45" s="8"/>
      <c r="D45" s="27"/>
      <c r="E45" s="37"/>
      <c r="F45" s="7"/>
      <c r="G45" s="27"/>
      <c r="H45" s="8"/>
      <c r="I45" s="7"/>
      <c r="J45" s="9"/>
    </row>
    <row r="46" spans="1:12" outlineLevel="1" x14ac:dyDescent="0.25">
      <c r="A46" s="1" t="s">
        <v>34</v>
      </c>
      <c r="B46" t="s">
        <v>124</v>
      </c>
      <c r="E46"/>
    </row>
    <row r="47" spans="1:12" outlineLevel="1" x14ac:dyDescent="0.25">
      <c r="A47" s="1" t="s">
        <v>35</v>
      </c>
      <c r="B47" s="4" t="s">
        <v>125</v>
      </c>
      <c r="C47" s="8"/>
      <c r="D47" s="27"/>
      <c r="E47" s="37"/>
      <c r="F47" s="7"/>
      <c r="G47" s="27"/>
      <c r="H47" s="8"/>
      <c r="I47" s="7"/>
      <c r="J47" s="9"/>
    </row>
    <row r="48" spans="1:12" outlineLevel="1" x14ac:dyDescent="0.25">
      <c r="A48" s="1" t="s">
        <v>36</v>
      </c>
      <c r="B48" s="4" t="s">
        <v>126</v>
      </c>
      <c r="C48" s="16"/>
      <c r="D48" s="23"/>
      <c r="E48" s="37"/>
      <c r="F48" s="28"/>
      <c r="G48" s="28"/>
      <c r="H48" s="8"/>
      <c r="I48" s="51"/>
      <c r="J48" s="9"/>
    </row>
    <row r="49" spans="1:10" outlineLevel="1" x14ac:dyDescent="0.25">
      <c r="A49" s="5" t="s">
        <v>127</v>
      </c>
      <c r="B49" s="4" t="s">
        <v>129</v>
      </c>
      <c r="C49" s="19"/>
      <c r="D49" s="24"/>
      <c r="E49" s="42"/>
      <c r="F49" s="43"/>
      <c r="G49" s="41"/>
      <c r="H49" s="12"/>
      <c r="I49" s="43"/>
      <c r="J49" s="13"/>
    </row>
    <row r="50" spans="1:10" outlineLevel="1" x14ac:dyDescent="0.25">
      <c r="A50" s="6"/>
      <c r="C50" s="19"/>
      <c r="D50" s="24"/>
      <c r="E50" s="42"/>
      <c r="F50" s="43"/>
      <c r="G50" s="41"/>
      <c r="H50" s="12"/>
      <c r="I50" s="43"/>
      <c r="J50" s="13"/>
    </row>
    <row r="51" spans="1:10" outlineLevel="1" x14ac:dyDescent="0.25">
      <c r="A51" s="6"/>
      <c r="C51" s="19"/>
      <c r="D51" s="24"/>
      <c r="E51" s="42"/>
      <c r="F51" s="43"/>
      <c r="G51" s="41"/>
      <c r="H51" s="12"/>
      <c r="I51" s="43"/>
      <c r="J51" s="13"/>
    </row>
    <row r="52" spans="1:10" s="4" customFormat="1" ht="15.75" thickBot="1" x14ac:dyDescent="0.3">
      <c r="A52" s="6"/>
      <c r="C52" s="47">
        <f>+C48-C46</f>
        <v>0</v>
      </c>
      <c r="D52" s="47">
        <f>+D48-D46</f>
        <v>0</v>
      </c>
      <c r="E52" s="46"/>
      <c r="F52" s="47">
        <f>+F48-F46</f>
        <v>0</v>
      </c>
      <c r="G52" s="47">
        <f>+G48-G46</f>
        <v>0</v>
      </c>
      <c r="H52" s="44"/>
      <c r="I52" s="47">
        <f>+I48-I46</f>
        <v>0</v>
      </c>
      <c r="J52" s="45"/>
    </row>
    <row r="53" spans="1:10" s="4" customFormat="1" x14ac:dyDescent="0.25">
      <c r="A53" s="5"/>
      <c r="C53" s="48"/>
      <c r="D53" s="48"/>
      <c r="E53" s="49"/>
      <c r="F53" s="50"/>
      <c r="G53" s="50"/>
      <c r="H53" s="48"/>
      <c r="I53" s="48"/>
      <c r="J53" s="48"/>
    </row>
    <row r="54" spans="1:10" x14ac:dyDescent="0.25">
      <c r="A54" s="5"/>
      <c r="E54"/>
    </row>
    <row r="55" spans="1:10" x14ac:dyDescent="0.25">
      <c r="E55"/>
    </row>
  </sheetData>
  <pageMargins left="6.2500000000000003E-3" right="0.7" top="0.75" bottom="0.75" header="0.3" footer="0.3"/>
  <pageSetup paperSize="9" scale="46" orientation="landscape" r:id="rId1"/>
  <headerFooter>
    <oddHeader>&amp;L&amp;F&amp;Z&amp;F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A5" sqref="A5"/>
    </sheetView>
  </sheetViews>
  <sheetFormatPr defaultRowHeight="15" x14ac:dyDescent="0.25"/>
  <cols>
    <col min="1" max="1" width="27.42578125" customWidth="1"/>
    <col min="2" max="8" width="15" customWidth="1"/>
    <col min="9" max="9" width="15" style="116" customWidth="1"/>
    <col min="10" max="10" width="19.42578125" customWidth="1"/>
  </cols>
  <sheetData>
    <row r="1" spans="1:10" x14ac:dyDescent="0.25">
      <c r="A1" s="118" t="s">
        <v>7</v>
      </c>
      <c r="B1" s="119" t="s">
        <v>138</v>
      </c>
      <c r="C1" s="119" t="s">
        <v>100</v>
      </c>
      <c r="D1" s="119" t="s">
        <v>99</v>
      </c>
      <c r="E1" s="119" t="s">
        <v>102</v>
      </c>
      <c r="F1" s="119" t="s">
        <v>103</v>
      </c>
      <c r="G1" s="119" t="s">
        <v>131</v>
      </c>
      <c r="H1" s="119" t="s">
        <v>139</v>
      </c>
      <c r="I1" s="119" t="s">
        <v>145</v>
      </c>
      <c r="J1" s="120" t="s">
        <v>146</v>
      </c>
    </row>
    <row r="2" spans="1:10" x14ac:dyDescent="0.25">
      <c r="A2" s="7"/>
      <c r="B2" s="7"/>
      <c r="C2" s="7"/>
      <c r="D2" s="7"/>
      <c r="E2" s="7"/>
      <c r="F2" s="7"/>
      <c r="G2" s="7"/>
      <c r="H2" s="7"/>
      <c r="I2" s="121"/>
      <c r="J2" s="7"/>
    </row>
    <row r="3" spans="1:10" s="116" customFormat="1" x14ac:dyDescent="0.25">
      <c r="A3" s="121" t="s">
        <v>0</v>
      </c>
      <c r="B3" s="122">
        <v>684401</v>
      </c>
      <c r="C3" s="122">
        <v>365014</v>
      </c>
      <c r="D3" s="122">
        <v>592823</v>
      </c>
      <c r="E3" s="122">
        <v>491048</v>
      </c>
      <c r="F3" s="122">
        <v>375327</v>
      </c>
      <c r="G3" s="122">
        <v>342427</v>
      </c>
      <c r="H3" s="122">
        <v>435258</v>
      </c>
      <c r="I3" s="122">
        <v>227232</v>
      </c>
      <c r="J3" s="122">
        <f t="shared" ref="J3:J13" si="0">SUM(B3:I3)</f>
        <v>3513530</v>
      </c>
    </row>
    <row r="4" spans="1:10" s="116" customFormat="1" x14ac:dyDescent="0.25">
      <c r="A4" s="121"/>
      <c r="B4" s="122"/>
      <c r="C4" s="122"/>
      <c r="D4" s="122"/>
      <c r="E4" s="122"/>
      <c r="F4" s="122"/>
      <c r="G4" s="122"/>
      <c r="H4" s="122"/>
      <c r="I4" s="122"/>
      <c r="J4" s="122"/>
    </row>
    <row r="5" spans="1:10" x14ac:dyDescent="0.25">
      <c r="A5" s="7" t="s">
        <v>1</v>
      </c>
      <c r="B5" s="123">
        <v>63532</v>
      </c>
      <c r="C5" s="123">
        <v>54067</v>
      </c>
      <c r="D5" s="123">
        <v>28733</v>
      </c>
      <c r="E5" s="123">
        <v>64610</v>
      </c>
      <c r="F5" s="123">
        <v>47033</v>
      </c>
      <c r="G5" s="123">
        <v>28963</v>
      </c>
      <c r="H5" s="123">
        <v>21194</v>
      </c>
      <c r="I5" s="124">
        <v>11086</v>
      </c>
      <c r="J5" s="123">
        <f t="shared" si="0"/>
        <v>319218</v>
      </c>
    </row>
    <row r="6" spans="1:10" x14ac:dyDescent="0.25">
      <c r="A6" s="7" t="s">
        <v>132</v>
      </c>
      <c r="B6" s="123">
        <v>156567</v>
      </c>
      <c r="C6" s="123">
        <v>96294</v>
      </c>
      <c r="D6" s="123">
        <v>120729</v>
      </c>
      <c r="E6" s="123">
        <v>66323</v>
      </c>
      <c r="F6" s="123">
        <v>93564</v>
      </c>
      <c r="G6" s="123">
        <v>25626</v>
      </c>
      <c r="H6" s="123">
        <v>34911</v>
      </c>
      <c r="I6" s="124">
        <v>39147</v>
      </c>
      <c r="J6" s="123">
        <f t="shared" si="0"/>
        <v>633161</v>
      </c>
    </row>
    <row r="7" spans="1:10" x14ac:dyDescent="0.25">
      <c r="A7" s="7" t="s">
        <v>2</v>
      </c>
      <c r="B7" s="123">
        <v>29287</v>
      </c>
      <c r="C7" s="123">
        <v>19369</v>
      </c>
      <c r="D7" s="123">
        <v>18797</v>
      </c>
      <c r="E7" s="123">
        <v>14630</v>
      </c>
      <c r="F7" s="123">
        <v>19800</v>
      </c>
      <c r="G7" s="123">
        <v>17407</v>
      </c>
      <c r="H7" s="123">
        <v>25453</v>
      </c>
      <c r="I7" s="124">
        <v>16824</v>
      </c>
      <c r="J7" s="123">
        <f t="shared" si="0"/>
        <v>161567</v>
      </c>
    </row>
    <row r="8" spans="1:10" x14ac:dyDescent="0.25">
      <c r="A8" s="7" t="s">
        <v>133</v>
      </c>
      <c r="B8" s="123">
        <v>12619</v>
      </c>
      <c r="C8" s="123">
        <v>9417</v>
      </c>
      <c r="D8" s="123">
        <v>9105</v>
      </c>
      <c r="E8" s="123">
        <v>9551</v>
      </c>
      <c r="F8" s="123">
        <v>9861</v>
      </c>
      <c r="G8" s="123">
        <v>15002</v>
      </c>
      <c r="H8" s="123">
        <v>15788</v>
      </c>
      <c r="I8" s="125">
        <v>12881</v>
      </c>
      <c r="J8" s="123">
        <f t="shared" si="0"/>
        <v>94224</v>
      </c>
    </row>
    <row r="9" spans="1:10" x14ac:dyDescent="0.25">
      <c r="A9" s="7" t="s">
        <v>4</v>
      </c>
      <c r="B9" s="123">
        <v>69311</v>
      </c>
      <c r="C9" s="123">
        <v>5637</v>
      </c>
      <c r="D9" s="123">
        <v>41966</v>
      </c>
      <c r="E9" s="123"/>
      <c r="F9" s="123">
        <v>949</v>
      </c>
      <c r="G9" s="123">
        <v>836</v>
      </c>
      <c r="H9" s="123">
        <v>3644</v>
      </c>
      <c r="I9" s="125">
        <v>40</v>
      </c>
      <c r="J9" s="123">
        <f t="shared" si="0"/>
        <v>122383</v>
      </c>
    </row>
    <row r="10" spans="1:10" x14ac:dyDescent="0.25">
      <c r="A10" s="7" t="s">
        <v>5</v>
      </c>
      <c r="B10" s="123">
        <v>7443</v>
      </c>
      <c r="C10" s="123">
        <v>1563</v>
      </c>
      <c r="D10" s="123">
        <v>14748</v>
      </c>
      <c r="E10" s="123">
        <v>12414</v>
      </c>
      <c r="F10" s="123">
        <v>900</v>
      </c>
      <c r="G10" s="123">
        <v>1135</v>
      </c>
      <c r="H10" s="123">
        <v>10100</v>
      </c>
      <c r="I10" s="125">
        <v>1347</v>
      </c>
      <c r="J10" s="123">
        <f t="shared" si="0"/>
        <v>49650</v>
      </c>
    </row>
    <row r="11" spans="1:10" x14ac:dyDescent="0.25">
      <c r="A11" s="7" t="s">
        <v>134</v>
      </c>
      <c r="B11" s="123">
        <v>1121</v>
      </c>
      <c r="C11" s="123">
        <v>346</v>
      </c>
      <c r="D11" s="7"/>
      <c r="E11" s="123">
        <v>8045</v>
      </c>
      <c r="F11" s="123">
        <v>1899</v>
      </c>
      <c r="G11" s="123">
        <v>4112</v>
      </c>
      <c r="H11" s="123">
        <v>37490</v>
      </c>
      <c r="I11" s="125">
        <v>4062</v>
      </c>
      <c r="J11" s="123">
        <f t="shared" si="0"/>
        <v>57075</v>
      </c>
    </row>
    <row r="12" spans="1:10" x14ac:dyDescent="0.25">
      <c r="A12" s="7" t="s">
        <v>142</v>
      </c>
      <c r="B12" s="123">
        <v>227408</v>
      </c>
      <c r="C12" s="123">
        <v>67821</v>
      </c>
      <c r="D12" s="123">
        <v>218910</v>
      </c>
      <c r="E12" s="123">
        <v>205010</v>
      </c>
      <c r="F12" s="123">
        <v>130856</v>
      </c>
      <c r="G12" s="123">
        <v>117208</v>
      </c>
      <c r="H12" s="123">
        <v>173695</v>
      </c>
      <c r="I12" s="125">
        <v>94196</v>
      </c>
      <c r="J12" s="123">
        <f t="shared" si="0"/>
        <v>1235104</v>
      </c>
    </row>
    <row r="13" spans="1:10" x14ac:dyDescent="0.25">
      <c r="A13" s="7" t="s">
        <v>143</v>
      </c>
      <c r="B13" s="123">
        <v>117113</v>
      </c>
      <c r="C13" s="123">
        <v>110500</v>
      </c>
      <c r="D13" s="123">
        <v>139835</v>
      </c>
      <c r="E13" s="123">
        <v>110465</v>
      </c>
      <c r="F13" s="123">
        <v>70465</v>
      </c>
      <c r="G13" s="123">
        <v>132138</v>
      </c>
      <c r="H13" s="123">
        <v>112983</v>
      </c>
      <c r="I13" s="125">
        <v>47649</v>
      </c>
      <c r="J13" s="123">
        <f t="shared" si="0"/>
        <v>841148</v>
      </c>
    </row>
    <row r="14" spans="1:10" x14ac:dyDescent="0.25">
      <c r="A14" s="7"/>
      <c r="B14" s="126"/>
      <c r="C14" s="126"/>
      <c r="D14" s="126"/>
      <c r="E14" s="126"/>
      <c r="F14" s="126"/>
      <c r="G14" s="126"/>
      <c r="H14" s="126"/>
      <c r="I14" s="122"/>
      <c r="J14" s="7"/>
    </row>
    <row r="15" spans="1:10" x14ac:dyDescent="0.25">
      <c r="A15" s="7"/>
      <c r="B15" s="126"/>
      <c r="C15" s="126"/>
      <c r="D15" s="126"/>
      <c r="E15" s="126"/>
      <c r="F15" s="126"/>
      <c r="G15" s="126"/>
      <c r="H15" s="126"/>
      <c r="I15" s="121"/>
      <c r="J15" s="7"/>
    </row>
    <row r="16" spans="1:10" x14ac:dyDescent="0.25">
      <c r="A16" s="7"/>
      <c r="B16" s="7"/>
      <c r="C16" s="7"/>
      <c r="D16" s="7"/>
      <c r="E16" s="7"/>
      <c r="F16" s="7"/>
      <c r="G16" s="7"/>
      <c r="H16" s="7"/>
      <c r="I16" s="121"/>
      <c r="J16" s="7"/>
    </row>
    <row r="17" spans="1:10" x14ac:dyDescent="0.25">
      <c r="A17" s="7" t="s">
        <v>135</v>
      </c>
      <c r="B17" s="126">
        <v>388</v>
      </c>
      <c r="C17" s="126">
        <v>328</v>
      </c>
      <c r="D17" s="126">
        <v>278</v>
      </c>
      <c r="E17" s="126">
        <v>200</v>
      </c>
      <c r="F17" s="126">
        <v>161</v>
      </c>
      <c r="G17" s="126">
        <v>120</v>
      </c>
      <c r="H17" s="126">
        <v>90</v>
      </c>
      <c r="I17" s="121">
        <v>67</v>
      </c>
      <c r="J17" s="7"/>
    </row>
    <row r="18" spans="1:10" x14ac:dyDescent="0.25">
      <c r="A18" s="7" t="s">
        <v>136</v>
      </c>
      <c r="B18" s="126">
        <v>131</v>
      </c>
      <c r="C18" s="126">
        <v>170</v>
      </c>
      <c r="D18" s="126">
        <v>68</v>
      </c>
      <c r="E18" s="126">
        <v>91</v>
      </c>
      <c r="F18" s="126">
        <v>135</v>
      </c>
      <c r="G18" s="126">
        <v>129</v>
      </c>
      <c r="H18" s="126">
        <v>158</v>
      </c>
      <c r="I18" s="121">
        <v>119</v>
      </c>
      <c r="J18" s="7"/>
    </row>
    <row r="19" spans="1:10" x14ac:dyDescent="0.25">
      <c r="A19" s="7" t="s">
        <v>137</v>
      </c>
      <c r="B19" s="126">
        <v>91</v>
      </c>
      <c r="C19" s="126">
        <v>61</v>
      </c>
      <c r="D19" s="126">
        <v>33</v>
      </c>
      <c r="E19" s="126">
        <v>62</v>
      </c>
      <c r="F19" s="126">
        <v>72</v>
      </c>
      <c r="G19" s="126">
        <v>72</v>
      </c>
      <c r="H19" s="126">
        <v>95</v>
      </c>
      <c r="I19" s="121">
        <v>109</v>
      </c>
      <c r="J19" s="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8"/>
  <sheetViews>
    <sheetView tabSelected="1" zoomScaleNormal="100" workbookViewId="0">
      <selection activeCell="A8" sqref="A8"/>
    </sheetView>
  </sheetViews>
  <sheetFormatPr defaultRowHeight="15" outlineLevelRow="1" x14ac:dyDescent="0.25"/>
  <cols>
    <col min="1" max="1" width="23.5703125" style="71" customWidth="1"/>
    <col min="2" max="2" width="13.85546875" style="65" bestFit="1" customWidth="1"/>
    <col min="3" max="3" width="14" style="65" customWidth="1"/>
    <col min="4" max="4" width="13.5703125" style="65" customWidth="1"/>
    <col min="5" max="5" width="14" style="66" customWidth="1"/>
    <col min="6" max="6" width="13.42578125" style="65" customWidth="1"/>
    <col min="7" max="7" width="14.42578125" style="65" customWidth="1"/>
    <col min="8" max="8" width="13.42578125" style="65" customWidth="1"/>
    <col min="9" max="9" width="13.85546875" style="65" customWidth="1"/>
    <col min="10" max="10" width="12.85546875" style="65" customWidth="1"/>
    <col min="11" max="11" width="13.85546875" style="65" customWidth="1"/>
    <col min="12" max="12" width="12.140625" style="65" customWidth="1"/>
    <col min="13" max="13" width="14.5703125" style="65" customWidth="1"/>
    <col min="14" max="21" width="11.5703125" style="65" customWidth="1"/>
    <col min="22" max="22" width="14" style="65" customWidth="1"/>
    <col min="23" max="23" width="15.42578125" style="4" customWidth="1"/>
    <col min="24" max="24" width="18.140625" style="65" customWidth="1"/>
    <col min="25" max="16384" width="9.140625" style="65"/>
  </cols>
  <sheetData>
    <row r="1" spans="1:24 16384:16384" x14ac:dyDescent="0.25">
      <c r="A1" s="88" t="s">
        <v>7</v>
      </c>
      <c r="B1" s="88"/>
      <c r="C1" s="88" t="s">
        <v>30</v>
      </c>
      <c r="D1" s="88" t="s">
        <v>29</v>
      </c>
      <c r="E1" s="88" t="s">
        <v>28</v>
      </c>
      <c r="F1" s="88" t="s">
        <v>27</v>
      </c>
      <c r="G1" s="88" t="s">
        <v>26</v>
      </c>
      <c r="H1" s="88" t="s">
        <v>25</v>
      </c>
      <c r="I1" s="88" t="s">
        <v>24</v>
      </c>
      <c r="J1" s="88" t="s">
        <v>23</v>
      </c>
      <c r="K1" s="88" t="s">
        <v>22</v>
      </c>
      <c r="L1" s="88" t="s">
        <v>21</v>
      </c>
      <c r="M1" s="88" t="s">
        <v>20</v>
      </c>
      <c r="N1" s="88" t="s">
        <v>19</v>
      </c>
      <c r="O1" s="88" t="s">
        <v>18</v>
      </c>
      <c r="P1" s="88" t="s">
        <v>17</v>
      </c>
      <c r="Q1" s="88" t="s">
        <v>16</v>
      </c>
      <c r="R1" s="88" t="s">
        <v>15</v>
      </c>
      <c r="S1" s="88" t="s">
        <v>14</v>
      </c>
      <c r="T1" s="88" t="s">
        <v>12</v>
      </c>
      <c r="U1" s="88" t="s">
        <v>11</v>
      </c>
      <c r="V1" s="88" t="s">
        <v>13</v>
      </c>
      <c r="W1" s="88" t="s">
        <v>141</v>
      </c>
      <c r="X1" s="117" t="s">
        <v>140</v>
      </c>
    </row>
    <row r="2" spans="1:24 16384:16384" s="64" customFormat="1" x14ac:dyDescent="0.25">
      <c r="A2" s="84"/>
      <c r="B2" s="87"/>
      <c r="C2" s="87"/>
      <c r="D2" s="87"/>
      <c r="E2" s="87"/>
      <c r="F2" s="88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4 16384:16384" s="114" customFormat="1" x14ac:dyDescent="0.25">
      <c r="A3" s="109" t="s">
        <v>0</v>
      </c>
      <c r="B3" s="110"/>
      <c r="C3" s="111">
        <v>267729</v>
      </c>
      <c r="D3" s="112">
        <v>202236</v>
      </c>
      <c r="E3" s="112">
        <v>169161</v>
      </c>
      <c r="F3" s="112">
        <v>193541</v>
      </c>
      <c r="G3" s="112">
        <v>160247</v>
      </c>
      <c r="H3" s="112">
        <v>188619</v>
      </c>
      <c r="I3" s="112">
        <v>194913</v>
      </c>
      <c r="J3" s="112">
        <v>221916</v>
      </c>
      <c r="K3" s="112">
        <v>269128</v>
      </c>
      <c r="L3" s="112">
        <v>394479</v>
      </c>
      <c r="M3" s="112">
        <v>341841</v>
      </c>
      <c r="N3" s="112">
        <v>358014</v>
      </c>
      <c r="O3" s="112">
        <v>479523</v>
      </c>
      <c r="P3" s="112">
        <v>378367</v>
      </c>
      <c r="Q3" s="112">
        <v>450567</v>
      </c>
      <c r="R3" s="112">
        <v>410708</v>
      </c>
      <c r="S3" s="112">
        <v>390931</v>
      </c>
      <c r="T3" s="112">
        <v>493877</v>
      </c>
      <c r="U3" s="112">
        <v>689565</v>
      </c>
      <c r="V3" s="112">
        <v>361125</v>
      </c>
      <c r="W3" s="113">
        <f>SUM(C3:V3)</f>
        <v>6616487</v>
      </c>
      <c r="X3" s="115">
        <v>9414413</v>
      </c>
    </row>
    <row r="4" spans="1:24 16384:16384" s="114" customFormat="1" x14ac:dyDescent="0.25">
      <c r="A4" s="109"/>
      <c r="B4" s="110"/>
      <c r="C4" s="111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3"/>
      <c r="X4" s="115"/>
    </row>
    <row r="5" spans="1:24 16384:16384" x14ac:dyDescent="0.25">
      <c r="A5" s="89" t="s">
        <v>1</v>
      </c>
      <c r="B5" s="90"/>
      <c r="C5" s="91">
        <v>1427</v>
      </c>
      <c r="D5" s="92">
        <v>12688</v>
      </c>
      <c r="E5" s="92">
        <v>21787</v>
      </c>
      <c r="F5" s="92">
        <v>17464</v>
      </c>
      <c r="G5" s="92">
        <v>26670</v>
      </c>
      <c r="H5" s="92">
        <v>28658</v>
      </c>
      <c r="I5" s="92">
        <v>18715</v>
      </c>
      <c r="J5" s="92">
        <v>18521</v>
      </c>
      <c r="K5" s="92">
        <v>16577</v>
      </c>
      <c r="L5" s="92">
        <v>49546</v>
      </c>
      <c r="M5" s="92">
        <v>27433</v>
      </c>
      <c r="N5" s="92">
        <v>38874</v>
      </c>
      <c r="O5" s="92">
        <v>50978</v>
      </c>
      <c r="P5" s="92">
        <v>43281</v>
      </c>
      <c r="Q5" s="92">
        <v>51210</v>
      </c>
      <c r="R5" s="92">
        <v>47764</v>
      </c>
      <c r="S5" s="92">
        <v>45079</v>
      </c>
      <c r="T5" s="92">
        <v>50799</v>
      </c>
      <c r="U5" s="92">
        <v>42977</v>
      </c>
      <c r="V5" s="92">
        <v>45853</v>
      </c>
      <c r="W5" s="99">
        <f>SUM(C5:V5)</f>
        <v>656301</v>
      </c>
      <c r="X5" s="104">
        <v>933832</v>
      </c>
    </row>
    <row r="6" spans="1:24 16384:16384" outlineLevel="1" x14ac:dyDescent="0.25">
      <c r="A6" s="93" t="s">
        <v>6</v>
      </c>
      <c r="B6" s="85"/>
      <c r="C6" s="91"/>
      <c r="D6" s="92"/>
      <c r="E6" s="92">
        <v>7012</v>
      </c>
      <c r="F6" s="92">
        <v>3812</v>
      </c>
      <c r="G6" s="92">
        <v>972</v>
      </c>
      <c r="H6" s="92">
        <v>2494</v>
      </c>
      <c r="I6" s="92"/>
      <c r="J6" s="92"/>
      <c r="K6" s="92">
        <v>451</v>
      </c>
      <c r="L6" s="92">
        <v>27</v>
      </c>
      <c r="M6" s="92">
        <v>23424</v>
      </c>
      <c r="N6" s="91">
        <v>18170</v>
      </c>
      <c r="O6" s="92">
        <v>31328</v>
      </c>
      <c r="P6" s="92">
        <v>42991</v>
      </c>
      <c r="Q6" s="92">
        <v>42439</v>
      </c>
      <c r="R6" s="92">
        <v>33955</v>
      </c>
      <c r="S6" s="92">
        <v>52196</v>
      </c>
      <c r="T6" s="92">
        <v>74911</v>
      </c>
      <c r="U6" s="92">
        <v>69513</v>
      </c>
      <c r="V6" s="92">
        <v>66630</v>
      </c>
      <c r="W6" s="99">
        <f>SUM(C6:V6)</f>
        <v>470325</v>
      </c>
      <c r="X6" s="104">
        <v>669212</v>
      </c>
    </row>
    <row r="7" spans="1:24 16384:16384" outlineLevel="1" x14ac:dyDescent="0.25">
      <c r="A7" s="89" t="s">
        <v>2</v>
      </c>
      <c r="B7" s="90"/>
      <c r="C7" s="91">
        <v>33470</v>
      </c>
      <c r="D7" s="92">
        <v>50498</v>
      </c>
      <c r="E7" s="92">
        <v>32619</v>
      </c>
      <c r="F7" s="92">
        <v>43405</v>
      </c>
      <c r="G7" s="92">
        <v>43598</v>
      </c>
      <c r="H7" s="92">
        <v>33501</v>
      </c>
      <c r="I7" s="92">
        <v>20585</v>
      </c>
      <c r="J7" s="92">
        <v>31932</v>
      </c>
      <c r="K7" s="92">
        <v>29645</v>
      </c>
      <c r="L7" s="92">
        <v>26671</v>
      </c>
      <c r="M7" s="92">
        <v>36894</v>
      </c>
      <c r="N7" s="92">
        <v>40258</v>
      </c>
      <c r="O7" s="92">
        <v>41150</v>
      </c>
      <c r="P7" s="92">
        <v>34094</v>
      </c>
      <c r="Q7" s="92">
        <v>25520</v>
      </c>
      <c r="R7" s="92">
        <v>25237</v>
      </c>
      <c r="S7" s="92">
        <v>22050</v>
      </c>
      <c r="T7" s="92">
        <v>24010</v>
      </c>
      <c r="U7" s="92">
        <v>13237</v>
      </c>
      <c r="V7" s="92">
        <v>10937</v>
      </c>
      <c r="W7" s="99">
        <f>SUM(C7:V7)</f>
        <v>619311</v>
      </c>
      <c r="X7" s="104">
        <v>881220</v>
      </c>
    </row>
    <row r="8" spans="1:24 16384:16384" outlineLevel="1" x14ac:dyDescent="0.25">
      <c r="A8" s="89" t="s">
        <v>133</v>
      </c>
      <c r="B8" s="89"/>
      <c r="C8" s="91"/>
      <c r="D8" s="91"/>
      <c r="E8" s="92">
        <v>2120</v>
      </c>
      <c r="F8" s="92">
        <v>3345</v>
      </c>
      <c r="G8" s="92">
        <v>4770</v>
      </c>
      <c r="H8" s="92">
        <v>4174</v>
      </c>
      <c r="I8" s="92">
        <v>2686</v>
      </c>
      <c r="J8" s="92">
        <v>2921</v>
      </c>
      <c r="K8" s="92">
        <v>1812</v>
      </c>
      <c r="L8" s="92">
        <v>2139</v>
      </c>
      <c r="M8" s="92">
        <v>858</v>
      </c>
      <c r="N8" s="92">
        <v>1397</v>
      </c>
      <c r="O8" s="92">
        <v>1357</v>
      </c>
      <c r="P8" s="92">
        <v>2237</v>
      </c>
      <c r="Q8" s="92">
        <v>622</v>
      </c>
      <c r="R8" s="92">
        <v>2389</v>
      </c>
      <c r="S8" s="92">
        <v>9293</v>
      </c>
      <c r="T8" s="92">
        <v>4266</v>
      </c>
      <c r="U8" s="92">
        <v>5457</v>
      </c>
      <c r="V8" s="92">
        <v>3423</v>
      </c>
      <c r="W8" s="99">
        <v>55266</v>
      </c>
      <c r="X8" s="105">
        <v>78636</v>
      </c>
      <c r="XFD8" s="100">
        <f>SUM(E8:XFC8)</f>
        <v>189168</v>
      </c>
    </row>
    <row r="9" spans="1:24 16384:16384" outlineLevel="1" x14ac:dyDescent="0.25">
      <c r="A9" s="89" t="s">
        <v>4</v>
      </c>
      <c r="B9" s="94"/>
      <c r="C9" s="91"/>
      <c r="D9" s="92"/>
      <c r="E9" s="92"/>
      <c r="F9" s="92">
        <v>4946</v>
      </c>
      <c r="G9" s="92">
        <v>1683</v>
      </c>
      <c r="H9" s="92">
        <v>2553</v>
      </c>
      <c r="I9" s="92">
        <v>57343</v>
      </c>
      <c r="J9" s="92">
        <v>59181</v>
      </c>
      <c r="K9" s="92">
        <v>50143</v>
      </c>
      <c r="L9" s="92">
        <v>196896</v>
      </c>
      <c r="M9" s="92">
        <v>5038</v>
      </c>
      <c r="N9" s="92">
        <v>31856</v>
      </c>
      <c r="O9" s="92">
        <v>39943</v>
      </c>
      <c r="P9" s="92">
        <v>18960</v>
      </c>
      <c r="Q9" s="92">
        <v>24121</v>
      </c>
      <c r="R9" s="92">
        <v>4415</v>
      </c>
      <c r="S9" s="92">
        <v>5454</v>
      </c>
      <c r="T9" s="92">
        <v>1430</v>
      </c>
      <c r="U9" s="92">
        <v>514</v>
      </c>
      <c r="V9" s="92">
        <v>906</v>
      </c>
      <c r="W9" s="99">
        <f>SUM(C9:V9)</f>
        <v>505382</v>
      </c>
      <c r="X9" s="105">
        <v>719094</v>
      </c>
    </row>
    <row r="10" spans="1:24 16384:16384" outlineLevel="1" x14ac:dyDescent="0.25">
      <c r="A10" s="89" t="s">
        <v>5</v>
      </c>
      <c r="B10" s="94"/>
      <c r="C10" s="91"/>
      <c r="D10" s="95">
        <v>7335</v>
      </c>
      <c r="E10" s="92">
        <v>3102</v>
      </c>
      <c r="F10" s="92">
        <v>4143</v>
      </c>
      <c r="G10" s="92">
        <v>9182</v>
      </c>
      <c r="H10" s="92">
        <v>3549</v>
      </c>
      <c r="I10" s="92">
        <v>5661</v>
      </c>
      <c r="J10" s="92">
        <v>6180</v>
      </c>
      <c r="K10" s="92">
        <v>4810</v>
      </c>
      <c r="L10" s="92">
        <v>16896</v>
      </c>
      <c r="M10" s="92">
        <v>7869</v>
      </c>
      <c r="N10" s="92">
        <v>14883</v>
      </c>
      <c r="O10" s="92">
        <v>8441</v>
      </c>
      <c r="P10" s="92">
        <v>1882</v>
      </c>
      <c r="Q10" s="92">
        <v>1456</v>
      </c>
      <c r="R10" s="92">
        <v>2392</v>
      </c>
      <c r="S10" s="92">
        <v>6104</v>
      </c>
      <c r="T10" s="92">
        <v>2179</v>
      </c>
      <c r="U10" s="92">
        <v>2703</v>
      </c>
      <c r="V10" s="92">
        <v>6093</v>
      </c>
      <c r="W10" s="99">
        <f>SUM(C10:V10)</f>
        <v>114860</v>
      </c>
      <c r="X10" s="105">
        <v>163431</v>
      </c>
    </row>
    <row r="11" spans="1:24 16384:16384" outlineLevel="1" x14ac:dyDescent="0.25">
      <c r="A11" s="89" t="s">
        <v>144</v>
      </c>
      <c r="B11" s="94"/>
      <c r="C11" s="91"/>
      <c r="D11" s="95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>
        <v>43</v>
      </c>
      <c r="R11" s="92">
        <v>5391</v>
      </c>
      <c r="S11" s="92"/>
      <c r="T11" s="92">
        <v>15</v>
      </c>
      <c r="U11" s="92">
        <v>400</v>
      </c>
      <c r="V11" s="92"/>
      <c r="W11" s="99">
        <v>5849</v>
      </c>
      <c r="X11" s="105">
        <v>8322</v>
      </c>
    </row>
    <row r="12" spans="1:24 16384:16384" outlineLevel="1" x14ac:dyDescent="0.25">
      <c r="A12" s="89" t="s">
        <v>142</v>
      </c>
      <c r="B12" s="94"/>
      <c r="C12" s="94"/>
      <c r="D12" s="96"/>
      <c r="E12" s="96"/>
      <c r="F12" s="97"/>
      <c r="G12" s="96"/>
      <c r="H12" s="96"/>
      <c r="I12" s="97"/>
      <c r="J12" s="96"/>
      <c r="K12" s="96"/>
      <c r="L12" s="96"/>
      <c r="M12" s="107">
        <v>31751</v>
      </c>
      <c r="N12" s="106">
        <v>12120</v>
      </c>
      <c r="O12" s="106">
        <v>142948</v>
      </c>
      <c r="P12" s="106">
        <v>143724</v>
      </c>
      <c r="Q12" s="106">
        <v>154390</v>
      </c>
      <c r="R12" s="106">
        <v>200731</v>
      </c>
      <c r="S12" s="106">
        <v>140238</v>
      </c>
      <c r="T12" s="106">
        <v>183480</v>
      </c>
      <c r="U12" s="106">
        <v>440244</v>
      </c>
      <c r="V12" s="106">
        <v>91151</v>
      </c>
      <c r="W12" s="99">
        <v>1540777</v>
      </c>
      <c r="X12" s="100">
        <v>2192328</v>
      </c>
    </row>
    <row r="13" spans="1:24 16384:16384" outlineLevel="1" x14ac:dyDescent="0.25">
      <c r="A13" s="89" t="s">
        <v>143</v>
      </c>
      <c r="B13" s="94"/>
      <c r="C13" s="94">
        <v>232832</v>
      </c>
      <c r="D13" s="107">
        <v>139050</v>
      </c>
      <c r="E13" s="107">
        <v>102521</v>
      </c>
      <c r="F13" s="108">
        <v>116426</v>
      </c>
      <c r="G13" s="107">
        <v>73372</v>
      </c>
      <c r="H13" s="107">
        <v>113690</v>
      </c>
      <c r="I13" s="107">
        <v>89923</v>
      </c>
      <c r="J13" s="107">
        <v>103181</v>
      </c>
      <c r="K13" s="107">
        <v>165690</v>
      </c>
      <c r="L13" s="107">
        <v>102304</v>
      </c>
      <c r="M13" s="107">
        <v>208574</v>
      </c>
      <c r="N13" s="107">
        <v>200456</v>
      </c>
      <c r="O13" s="107">
        <v>163378</v>
      </c>
      <c r="P13" s="107">
        <v>91198</v>
      </c>
      <c r="Q13" s="107">
        <v>150766</v>
      </c>
      <c r="R13" s="107">
        <v>88434</v>
      </c>
      <c r="S13" s="107">
        <v>110517</v>
      </c>
      <c r="T13" s="106">
        <v>152787</v>
      </c>
      <c r="U13" s="106">
        <v>114520</v>
      </c>
      <c r="V13" s="106">
        <v>136132</v>
      </c>
      <c r="W13" s="99">
        <v>2648416</v>
      </c>
      <c r="X13" s="100">
        <v>3768356</v>
      </c>
    </row>
    <row r="14" spans="1:24 16384:16384" outlineLevel="1" x14ac:dyDescent="0.25">
      <c r="A14" s="89"/>
      <c r="B14" s="94"/>
      <c r="C14" s="102"/>
      <c r="D14" s="103"/>
      <c r="E14" s="103"/>
      <c r="F14" s="98"/>
      <c r="G14" s="103"/>
      <c r="H14" s="103"/>
      <c r="I14" s="97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85"/>
      <c r="U14" s="85"/>
      <c r="V14" s="85"/>
      <c r="W14" s="99"/>
    </row>
    <row r="15" spans="1:24 16384:16384" outlineLevel="1" x14ac:dyDescent="0.25">
      <c r="A15" s="89"/>
      <c r="B15" s="94"/>
      <c r="C15" s="102"/>
      <c r="D15" s="103"/>
      <c r="E15" s="103"/>
      <c r="F15" s="98"/>
      <c r="G15" s="103"/>
      <c r="H15" s="103"/>
      <c r="I15" s="97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85"/>
      <c r="U15" s="85"/>
      <c r="V15" s="85"/>
      <c r="W15" s="99"/>
    </row>
    <row r="16" spans="1:24 16384:16384" outlineLevel="1" x14ac:dyDescent="0.25">
      <c r="A16" s="89"/>
      <c r="B16" s="94"/>
      <c r="C16" s="94"/>
      <c r="D16" s="96"/>
      <c r="E16" s="103"/>
      <c r="F16" s="97"/>
      <c r="G16" s="103"/>
      <c r="H16" s="103"/>
      <c r="I16" s="97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85"/>
      <c r="U16" s="85"/>
      <c r="V16" s="85"/>
      <c r="W16" s="87"/>
    </row>
    <row r="17" spans="1:23" outlineLevel="1" x14ac:dyDescent="0.25">
      <c r="A17" s="89" t="s">
        <v>147</v>
      </c>
      <c r="B17" s="94"/>
      <c r="C17" s="94"/>
      <c r="D17" s="103">
        <v>41</v>
      </c>
      <c r="E17" s="103">
        <v>197</v>
      </c>
      <c r="F17" s="98">
        <v>96</v>
      </c>
      <c r="G17" s="103">
        <v>357</v>
      </c>
      <c r="H17" s="103">
        <v>1037</v>
      </c>
      <c r="I17" s="97">
        <v>864</v>
      </c>
      <c r="J17" s="103">
        <v>636</v>
      </c>
      <c r="K17" s="103">
        <v>163</v>
      </c>
      <c r="L17" s="103">
        <v>374</v>
      </c>
      <c r="M17" s="103">
        <v>1276</v>
      </c>
      <c r="N17" s="103">
        <v>1087</v>
      </c>
      <c r="O17" s="103">
        <v>1047</v>
      </c>
      <c r="P17" s="103">
        <v>1161</v>
      </c>
      <c r="Q17" s="103">
        <v>1025</v>
      </c>
      <c r="R17" s="103">
        <v>816</v>
      </c>
      <c r="S17" s="103">
        <v>653</v>
      </c>
      <c r="T17" s="85">
        <v>610</v>
      </c>
      <c r="U17" s="85">
        <v>587</v>
      </c>
      <c r="V17" s="85">
        <v>469</v>
      </c>
      <c r="W17" s="99"/>
    </row>
    <row r="18" spans="1:23" outlineLevel="1" x14ac:dyDescent="0.25">
      <c r="A18" s="89" t="s">
        <v>148</v>
      </c>
      <c r="B18" s="94"/>
      <c r="C18" s="102">
        <v>513</v>
      </c>
      <c r="D18" s="103">
        <v>588</v>
      </c>
      <c r="E18" s="103">
        <v>579</v>
      </c>
      <c r="F18" s="98">
        <v>516</v>
      </c>
      <c r="G18" s="103">
        <v>592</v>
      </c>
      <c r="H18" s="103">
        <v>446</v>
      </c>
      <c r="I18" s="97">
        <v>447</v>
      </c>
      <c r="J18" s="103">
        <v>308</v>
      </c>
      <c r="K18" s="103">
        <v>369</v>
      </c>
      <c r="L18" s="103">
        <v>383</v>
      </c>
      <c r="M18" s="103">
        <v>361</v>
      </c>
      <c r="N18" s="103">
        <v>429</v>
      </c>
      <c r="O18" s="103">
        <v>442</v>
      </c>
      <c r="P18" s="103">
        <v>412</v>
      </c>
      <c r="Q18" s="103">
        <v>312</v>
      </c>
      <c r="R18" s="103">
        <v>317</v>
      </c>
      <c r="S18" s="103">
        <v>165</v>
      </c>
      <c r="T18" s="85">
        <v>249</v>
      </c>
      <c r="U18" s="85">
        <v>155</v>
      </c>
      <c r="V18" s="85">
        <v>121</v>
      </c>
      <c r="W18" s="87"/>
    </row>
    <row r="19" spans="1:23" outlineLevel="1" x14ac:dyDescent="0.25">
      <c r="A19" s="89" t="s">
        <v>10</v>
      </c>
      <c r="B19" s="94"/>
      <c r="C19" s="94"/>
      <c r="D19" s="96"/>
      <c r="E19" s="103">
        <v>42</v>
      </c>
      <c r="F19" s="97">
        <v>66</v>
      </c>
      <c r="G19" s="103">
        <v>92</v>
      </c>
      <c r="H19" s="103">
        <v>81</v>
      </c>
      <c r="I19" s="97">
        <v>64</v>
      </c>
      <c r="J19" s="103">
        <v>79</v>
      </c>
      <c r="K19" s="103">
        <v>36</v>
      </c>
      <c r="L19" s="103">
        <v>49</v>
      </c>
      <c r="M19" s="103">
        <v>21</v>
      </c>
      <c r="N19" s="103">
        <v>26</v>
      </c>
      <c r="O19" s="103">
        <v>31</v>
      </c>
      <c r="P19" s="103">
        <v>46</v>
      </c>
      <c r="Q19" s="103">
        <v>21</v>
      </c>
      <c r="R19" s="103">
        <v>49</v>
      </c>
      <c r="S19" s="103">
        <v>53</v>
      </c>
      <c r="T19" s="85">
        <v>67</v>
      </c>
      <c r="U19" s="85">
        <v>93</v>
      </c>
      <c r="V19" s="85">
        <v>47</v>
      </c>
      <c r="W19" s="87"/>
    </row>
    <row r="20" spans="1:23" x14ac:dyDescent="0.25">
      <c r="A20" s="74"/>
      <c r="B20" s="76"/>
      <c r="C20" s="57"/>
      <c r="D20" s="57"/>
      <c r="E20" s="72"/>
      <c r="F20" s="57"/>
      <c r="G20" s="57"/>
      <c r="H20" s="72"/>
      <c r="I20" s="72"/>
      <c r="J20" s="57"/>
      <c r="K20" s="57"/>
      <c r="L20" s="57"/>
      <c r="W20" s="64"/>
    </row>
    <row r="21" spans="1:23" x14ac:dyDescent="0.25">
      <c r="A21" s="74"/>
      <c r="B21" s="64"/>
      <c r="C21" s="57"/>
      <c r="D21" s="57"/>
      <c r="E21" s="73"/>
      <c r="F21" s="57"/>
      <c r="G21" s="57"/>
      <c r="H21" s="72"/>
      <c r="I21" s="72"/>
      <c r="J21" s="57"/>
      <c r="K21" s="57"/>
      <c r="L21" s="57"/>
      <c r="W21" s="64"/>
    </row>
    <row r="22" spans="1:23" x14ac:dyDescent="0.25">
      <c r="A22" s="74"/>
      <c r="B22" s="64"/>
      <c r="C22" s="57"/>
      <c r="D22" s="57"/>
      <c r="E22" s="68"/>
      <c r="F22" s="57"/>
      <c r="G22" s="57"/>
      <c r="H22" s="72"/>
      <c r="I22" s="57"/>
      <c r="J22" s="57"/>
      <c r="K22" s="57"/>
      <c r="L22" s="57"/>
      <c r="W22" s="64"/>
    </row>
    <row r="23" spans="1:23" x14ac:dyDescent="0.25">
      <c r="A23" s="74"/>
      <c r="B23" s="64"/>
      <c r="C23" s="57"/>
      <c r="D23" s="57"/>
      <c r="E23" s="68"/>
      <c r="F23" s="57"/>
      <c r="G23" s="57"/>
      <c r="H23" s="57"/>
      <c r="I23" s="57"/>
      <c r="J23" s="57"/>
      <c r="K23" s="57"/>
      <c r="L23" s="57"/>
      <c r="W23" s="64"/>
    </row>
    <row r="24" spans="1:23" x14ac:dyDescent="0.25">
      <c r="A24" s="74"/>
      <c r="B24" s="64"/>
      <c r="C24" s="57"/>
      <c r="D24" s="57"/>
      <c r="E24" s="68"/>
      <c r="F24" s="57"/>
      <c r="G24" s="57"/>
      <c r="H24" s="57"/>
      <c r="I24" s="57"/>
      <c r="J24" s="57"/>
      <c r="K24" s="57"/>
      <c r="L24" s="57"/>
      <c r="W24" s="64"/>
    </row>
    <row r="25" spans="1:23" x14ac:dyDescent="0.25">
      <c r="A25" s="74"/>
      <c r="B25" s="64"/>
      <c r="C25" s="57"/>
      <c r="D25" s="77"/>
      <c r="E25" s="78"/>
      <c r="F25" s="77"/>
      <c r="G25" s="77"/>
      <c r="H25" s="77"/>
      <c r="I25" s="77"/>
      <c r="J25" s="77"/>
      <c r="K25" s="57"/>
      <c r="L25" s="77"/>
      <c r="M25" s="64"/>
      <c r="W25" s="64"/>
    </row>
    <row r="26" spans="1:23" x14ac:dyDescent="0.25">
      <c r="A26" s="74"/>
      <c r="B26" s="64"/>
      <c r="C26" s="57"/>
      <c r="D26" s="57"/>
      <c r="E26" s="68"/>
      <c r="F26" s="57"/>
      <c r="G26" s="57"/>
      <c r="H26" s="57"/>
      <c r="I26" s="57"/>
      <c r="J26" s="57"/>
      <c r="K26" s="57"/>
      <c r="L26" s="57"/>
      <c r="W26" s="64"/>
    </row>
    <row r="27" spans="1:23" x14ac:dyDescent="0.25">
      <c r="A27" s="79"/>
      <c r="C27" s="57"/>
      <c r="D27" s="57"/>
      <c r="E27" s="68"/>
      <c r="F27" s="57"/>
      <c r="G27" s="57"/>
      <c r="H27" s="57"/>
      <c r="I27" s="57"/>
      <c r="J27" s="57"/>
      <c r="K27" s="57"/>
      <c r="L27" s="57"/>
      <c r="W27" s="64"/>
    </row>
    <row r="28" spans="1:23" x14ac:dyDescent="0.25">
      <c r="A28" s="69"/>
      <c r="C28" s="57"/>
      <c r="D28" s="57"/>
      <c r="E28" s="68"/>
      <c r="F28" s="57"/>
      <c r="G28" s="57"/>
      <c r="H28" s="57"/>
      <c r="I28" s="57"/>
      <c r="J28" s="57"/>
      <c r="K28" s="57"/>
      <c r="L28" s="57"/>
      <c r="W28" s="64"/>
    </row>
    <row r="29" spans="1:23" x14ac:dyDescent="0.25">
      <c r="A29" s="74"/>
      <c r="C29" s="77"/>
      <c r="D29" s="77"/>
      <c r="E29" s="78"/>
      <c r="F29" s="77"/>
      <c r="G29" s="77"/>
      <c r="H29" s="77"/>
      <c r="I29" s="57"/>
      <c r="J29" s="57"/>
      <c r="K29" s="57"/>
      <c r="L29" s="57"/>
      <c r="W29" s="64"/>
    </row>
    <row r="30" spans="1:23" x14ac:dyDescent="0.25">
      <c r="A30" s="74"/>
      <c r="C30" s="57"/>
      <c r="D30" s="57"/>
      <c r="E30" s="68"/>
      <c r="F30" s="57"/>
      <c r="G30" s="57"/>
      <c r="H30" s="57"/>
      <c r="I30" s="57"/>
      <c r="J30" s="57"/>
      <c r="K30" s="57"/>
      <c r="L30" s="57"/>
      <c r="W30" s="64"/>
    </row>
    <row r="31" spans="1:23" x14ac:dyDescent="0.25">
      <c r="C31" s="57"/>
      <c r="D31" s="57"/>
      <c r="E31" s="68"/>
      <c r="F31" s="57"/>
      <c r="G31" s="57"/>
      <c r="H31" s="77"/>
      <c r="I31" s="57"/>
      <c r="J31" s="57"/>
      <c r="K31" s="57"/>
      <c r="L31" s="57"/>
      <c r="W31" s="64"/>
    </row>
    <row r="32" spans="1:23" x14ac:dyDescent="0.25">
      <c r="C32" s="57"/>
      <c r="D32" s="57"/>
      <c r="E32" s="68"/>
      <c r="F32" s="57"/>
      <c r="G32" s="57"/>
      <c r="H32" s="77"/>
      <c r="I32" s="57"/>
      <c r="J32" s="57"/>
      <c r="K32" s="57"/>
      <c r="L32" s="57"/>
      <c r="W32" s="64"/>
    </row>
    <row r="33" spans="1:23" x14ac:dyDescent="0.25">
      <c r="A33" s="69"/>
      <c r="C33" s="57"/>
      <c r="D33" s="57"/>
      <c r="E33" s="68"/>
      <c r="F33" s="57"/>
      <c r="G33" s="57"/>
      <c r="H33" s="77"/>
      <c r="I33" s="57"/>
      <c r="J33" s="57"/>
      <c r="K33" s="57"/>
      <c r="L33" s="57"/>
      <c r="W33" s="64"/>
    </row>
    <row r="34" spans="1:23" x14ac:dyDescent="0.25">
      <c r="C34" s="57"/>
      <c r="D34" s="57"/>
      <c r="E34" s="68"/>
      <c r="F34" s="57"/>
      <c r="G34" s="57"/>
      <c r="H34" s="77"/>
      <c r="I34" s="57"/>
      <c r="J34" s="57"/>
      <c r="K34" s="57"/>
      <c r="L34" s="57"/>
      <c r="W34" s="64"/>
    </row>
    <row r="35" spans="1:23" x14ac:dyDescent="0.25">
      <c r="C35" s="57"/>
      <c r="D35" s="57"/>
      <c r="E35" s="68"/>
      <c r="F35" s="57"/>
      <c r="G35" s="57"/>
      <c r="H35" s="77"/>
      <c r="I35" s="57"/>
      <c r="J35" s="57"/>
      <c r="K35" s="57"/>
      <c r="L35" s="57"/>
      <c r="W35" s="64"/>
    </row>
    <row r="36" spans="1:23" x14ac:dyDescent="0.25">
      <c r="C36" s="57"/>
      <c r="D36" s="57"/>
      <c r="E36" s="68"/>
      <c r="F36" s="57"/>
      <c r="G36" s="57"/>
      <c r="H36" s="77"/>
      <c r="I36" s="57"/>
      <c r="J36" s="57"/>
      <c r="K36" s="57"/>
      <c r="L36" s="57"/>
      <c r="W36" s="64"/>
    </row>
    <row r="37" spans="1:23" x14ac:dyDescent="0.25">
      <c r="C37" s="57"/>
      <c r="D37" s="57"/>
      <c r="E37" s="68"/>
      <c r="F37" s="57"/>
      <c r="G37" s="57"/>
      <c r="H37" s="77"/>
      <c r="I37" s="57"/>
      <c r="J37" s="57"/>
      <c r="K37" s="57"/>
      <c r="L37" s="57"/>
      <c r="W37" s="64"/>
    </row>
    <row r="38" spans="1:23" x14ac:dyDescent="0.25">
      <c r="A38" s="101"/>
      <c r="C38" s="57"/>
      <c r="D38" s="57"/>
      <c r="E38" s="68"/>
      <c r="F38" s="57"/>
      <c r="G38" s="57"/>
      <c r="H38" s="77"/>
      <c r="I38" s="57"/>
      <c r="J38" s="57"/>
      <c r="K38" s="57"/>
      <c r="L38" s="57"/>
      <c r="W38" s="64"/>
    </row>
    <row r="39" spans="1:23" x14ac:dyDescent="0.25">
      <c r="C39" s="57"/>
      <c r="D39" s="57"/>
      <c r="E39" s="68"/>
      <c r="F39" s="57"/>
      <c r="G39" s="57"/>
      <c r="H39" s="57"/>
      <c r="I39" s="57"/>
      <c r="J39" s="57"/>
      <c r="K39" s="57"/>
      <c r="L39" s="57"/>
      <c r="W39" s="64"/>
    </row>
    <row r="40" spans="1:23" x14ac:dyDescent="0.25">
      <c r="C40" s="57"/>
      <c r="D40" s="57"/>
      <c r="E40" s="68"/>
      <c r="F40" s="57"/>
      <c r="G40" s="57"/>
      <c r="H40" s="57"/>
      <c r="I40" s="57"/>
      <c r="J40" s="57"/>
      <c r="K40" s="57"/>
      <c r="L40" s="57"/>
      <c r="W40" s="64"/>
    </row>
    <row r="41" spans="1:23" x14ac:dyDescent="0.25">
      <c r="C41" s="57"/>
      <c r="D41" s="57"/>
      <c r="E41" s="68"/>
      <c r="F41" s="57"/>
      <c r="G41" s="57"/>
      <c r="H41" s="57"/>
      <c r="I41" s="57"/>
      <c r="J41" s="57"/>
      <c r="K41" s="57"/>
      <c r="L41" s="57"/>
      <c r="W41" s="64"/>
    </row>
    <row r="42" spans="1:23" x14ac:dyDescent="0.25">
      <c r="C42" s="57"/>
      <c r="D42" s="57"/>
      <c r="E42" s="68"/>
      <c r="F42" s="57"/>
      <c r="G42" s="57"/>
      <c r="H42" s="57"/>
      <c r="I42" s="57">
        <v>0</v>
      </c>
      <c r="J42" s="57"/>
      <c r="K42" s="57"/>
      <c r="L42" s="57"/>
      <c r="W42" s="64"/>
    </row>
    <row r="43" spans="1:23" x14ac:dyDescent="0.25">
      <c r="A43" s="79"/>
      <c r="C43" s="57"/>
      <c r="D43" s="57"/>
      <c r="E43" s="68"/>
      <c r="F43" s="57"/>
      <c r="G43" s="57"/>
      <c r="H43" s="57"/>
      <c r="I43" s="57"/>
      <c r="J43" s="57"/>
      <c r="K43" s="57"/>
      <c r="L43" s="57"/>
      <c r="W43" s="64"/>
    </row>
    <row r="44" spans="1:23" x14ac:dyDescent="0.25">
      <c r="A44" s="74"/>
      <c r="B44" s="64"/>
      <c r="C44" s="57"/>
      <c r="D44" s="57"/>
      <c r="E44" s="68"/>
      <c r="F44" s="57"/>
      <c r="G44" s="57"/>
      <c r="H44" s="57"/>
      <c r="I44" s="57"/>
      <c r="J44" s="57"/>
      <c r="K44" s="57"/>
      <c r="L44" s="57"/>
      <c r="W44" s="64"/>
    </row>
    <row r="45" spans="1:23" x14ac:dyDescent="0.25">
      <c r="A45" s="74"/>
      <c r="B45" s="64"/>
      <c r="I45" s="57"/>
      <c r="W45" s="64"/>
    </row>
    <row r="46" spans="1:23" s="64" customFormat="1" x14ac:dyDescent="0.25">
      <c r="A46" s="74"/>
      <c r="C46" s="80"/>
      <c r="D46" s="80"/>
      <c r="E46" s="67"/>
      <c r="F46" s="80"/>
      <c r="G46" s="80"/>
      <c r="H46" s="80"/>
      <c r="I46" s="80"/>
      <c r="J46" s="80">
        <f>SUM(J30:J44)</f>
        <v>0</v>
      </c>
    </row>
    <row r="47" spans="1:23" x14ac:dyDescent="0.25">
      <c r="A47" s="74"/>
      <c r="B47" s="64"/>
      <c r="W47" s="64"/>
    </row>
    <row r="48" spans="1:23" x14ac:dyDescent="0.25">
      <c r="A48" s="74"/>
      <c r="B48" s="64"/>
      <c r="C48" s="80"/>
      <c r="D48" s="80"/>
      <c r="E48" s="67"/>
      <c r="F48" s="80"/>
      <c r="G48" s="80"/>
      <c r="H48" s="64"/>
      <c r="I48" s="80"/>
      <c r="J48" s="80"/>
      <c r="W48" s="64"/>
    </row>
    <row r="49" spans="1:23" x14ac:dyDescent="0.25">
      <c r="A49" s="74"/>
      <c r="B49" s="64"/>
      <c r="W49" s="64"/>
    </row>
    <row r="50" spans="1:23" x14ac:dyDescent="0.25">
      <c r="A50" s="74"/>
      <c r="B50" s="64"/>
      <c r="C50" s="57"/>
      <c r="D50" s="57"/>
      <c r="F50" s="57"/>
      <c r="G50" s="57"/>
      <c r="I50" s="81"/>
      <c r="W50" s="64"/>
    </row>
    <row r="51" spans="1:23" x14ac:dyDescent="0.25">
      <c r="A51" s="82"/>
      <c r="B51" s="64"/>
      <c r="C51" s="57"/>
      <c r="D51" s="57"/>
      <c r="W51" s="64"/>
    </row>
    <row r="52" spans="1:23" x14ac:dyDescent="0.25">
      <c r="A52" s="83"/>
      <c r="C52" s="57"/>
      <c r="D52" s="57"/>
      <c r="W52" s="64"/>
    </row>
    <row r="53" spans="1:23" x14ac:dyDescent="0.25">
      <c r="A53" s="83"/>
      <c r="C53" s="57"/>
      <c r="D53" s="57"/>
      <c r="W53" s="64"/>
    </row>
    <row r="54" spans="1:23" s="64" customFormat="1" x14ac:dyDescent="0.25">
      <c r="A54" s="83"/>
      <c r="C54" s="80">
        <f>+C50-C48</f>
        <v>0</v>
      </c>
      <c r="D54" s="80">
        <f>+D50-D48</f>
        <v>0</v>
      </c>
      <c r="E54" s="67"/>
      <c r="F54" s="80">
        <f>+F50-F48</f>
        <v>0</v>
      </c>
      <c r="G54" s="80">
        <f>+G50-G48</f>
        <v>0</v>
      </c>
      <c r="I54" s="80">
        <f>+I50-I48</f>
        <v>0</v>
      </c>
    </row>
    <row r="55" spans="1:23" s="64" customFormat="1" x14ac:dyDescent="0.25">
      <c r="A55" s="82"/>
      <c r="E55" s="67"/>
      <c r="F55" s="80"/>
      <c r="G55" s="80"/>
    </row>
    <row r="56" spans="1:23" x14ac:dyDescent="0.25">
      <c r="A56" s="82"/>
      <c r="W56" s="64"/>
    </row>
    <row r="57" spans="1:23" x14ac:dyDescent="0.25">
      <c r="A57" s="83"/>
      <c r="B57" s="64"/>
      <c r="C57" s="64"/>
      <c r="D57" s="64"/>
      <c r="E57" s="67"/>
      <c r="F57" s="64"/>
      <c r="G57" s="64"/>
      <c r="W57" s="64"/>
    </row>
    <row r="58" spans="1:23" x14ac:dyDescent="0.25">
      <c r="A58" s="82"/>
      <c r="W58" s="6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6"/>
  <sheetViews>
    <sheetView topLeftCell="AB1" zoomScaleNormal="100" workbookViewId="0">
      <selection activeCell="AE6" sqref="AE6"/>
    </sheetView>
  </sheetViews>
  <sheetFormatPr defaultRowHeight="15" outlineLevelRow="1" x14ac:dyDescent="0.25"/>
  <cols>
    <col min="1" max="1" width="23.5703125" style="71" customWidth="1"/>
    <col min="2" max="2" width="13.85546875" style="65" bestFit="1" customWidth="1"/>
    <col min="3" max="3" width="14" style="65" customWidth="1"/>
    <col min="4" max="4" width="13.5703125" style="65" customWidth="1"/>
    <col min="5" max="5" width="14" style="66" customWidth="1"/>
    <col min="6" max="6" width="13.42578125" style="65" customWidth="1"/>
    <col min="7" max="7" width="14.42578125" style="65" customWidth="1"/>
    <col min="8" max="8" width="13.42578125" style="65" customWidth="1"/>
    <col min="9" max="9" width="13.85546875" style="65" customWidth="1"/>
    <col min="10" max="10" width="12.85546875" style="65" customWidth="1"/>
    <col min="11" max="11" width="13.85546875" style="65" customWidth="1"/>
    <col min="12" max="12" width="12.140625" style="65" customWidth="1"/>
    <col min="13" max="13" width="14.5703125" style="65" customWidth="1"/>
    <col min="14" max="21" width="11.5703125" style="65" customWidth="1"/>
    <col min="22" max="22" width="14" style="65" customWidth="1"/>
    <col min="23" max="23" width="11.5703125" style="4" bestFit="1" customWidth="1"/>
    <col min="24" max="16384" width="9.140625" style="65"/>
  </cols>
  <sheetData>
    <row r="1" spans="1:23 16384:16384" x14ac:dyDescent="0.25">
      <c r="A1" s="84" t="s">
        <v>7</v>
      </c>
      <c r="B1" s="85"/>
      <c r="C1" s="85" t="s">
        <v>30</v>
      </c>
      <c r="D1" s="85" t="s">
        <v>29</v>
      </c>
      <c r="E1" s="85" t="s">
        <v>28</v>
      </c>
      <c r="F1" s="86" t="s">
        <v>27</v>
      </c>
      <c r="G1" s="85" t="s">
        <v>26</v>
      </c>
      <c r="H1" s="85" t="s">
        <v>25</v>
      </c>
      <c r="I1" s="85" t="s">
        <v>24</v>
      </c>
      <c r="J1" s="85" t="s">
        <v>23</v>
      </c>
      <c r="K1" s="85" t="s">
        <v>22</v>
      </c>
      <c r="L1" s="85" t="s">
        <v>21</v>
      </c>
      <c r="M1" s="85" t="s">
        <v>20</v>
      </c>
      <c r="N1" s="85" t="s">
        <v>19</v>
      </c>
      <c r="O1" s="85" t="s">
        <v>18</v>
      </c>
      <c r="P1" s="85" t="s">
        <v>17</v>
      </c>
      <c r="Q1" s="85" t="s">
        <v>16</v>
      </c>
      <c r="R1" s="85" t="s">
        <v>15</v>
      </c>
      <c r="S1" s="85" t="s">
        <v>14</v>
      </c>
      <c r="T1" s="85" t="s">
        <v>12</v>
      </c>
      <c r="U1" s="85" t="s">
        <v>11</v>
      </c>
      <c r="V1" s="85" t="s">
        <v>13</v>
      </c>
      <c r="W1" s="87" t="s">
        <v>130</v>
      </c>
    </row>
    <row r="2" spans="1:23 16384:16384" s="64" customFormat="1" x14ac:dyDescent="0.25">
      <c r="A2" s="84"/>
      <c r="B2" s="87"/>
      <c r="C2" s="87"/>
      <c r="D2" s="87"/>
      <c r="E2" s="87"/>
      <c r="F2" s="88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3 16384:16384" x14ac:dyDescent="0.25">
      <c r="A3" s="89" t="s">
        <v>0</v>
      </c>
      <c r="B3" s="90"/>
      <c r="C3" s="91">
        <v>267729</v>
      </c>
      <c r="D3" s="92">
        <v>202236</v>
      </c>
      <c r="E3" s="92">
        <v>169161</v>
      </c>
      <c r="F3" s="92">
        <v>193541</v>
      </c>
      <c r="G3" s="92">
        <v>160247</v>
      </c>
      <c r="H3" s="92">
        <v>188619</v>
      </c>
      <c r="I3" s="92">
        <v>194913</v>
      </c>
      <c r="J3" s="92">
        <v>221916</v>
      </c>
      <c r="K3" s="92">
        <v>269128</v>
      </c>
      <c r="L3" s="92">
        <v>394479</v>
      </c>
      <c r="M3" s="92">
        <v>341841</v>
      </c>
      <c r="N3" s="92">
        <v>358014</v>
      </c>
      <c r="O3" s="92">
        <v>479523</v>
      </c>
      <c r="P3" s="92">
        <v>378367</v>
      </c>
      <c r="Q3" s="92">
        <v>450567</v>
      </c>
      <c r="R3" s="92">
        <v>410708</v>
      </c>
      <c r="S3" s="92">
        <v>390931</v>
      </c>
      <c r="T3" s="92">
        <v>493877</v>
      </c>
      <c r="U3" s="92">
        <v>689565</v>
      </c>
      <c r="V3" s="92">
        <v>361125</v>
      </c>
      <c r="W3" s="99">
        <f>SUM(C3:V3)</f>
        <v>6616487</v>
      </c>
    </row>
    <row r="4" spans="1:23 16384:16384" x14ac:dyDescent="0.25">
      <c r="A4" s="89" t="s">
        <v>1</v>
      </c>
      <c r="B4" s="90"/>
      <c r="C4" s="91">
        <v>1427</v>
      </c>
      <c r="D4" s="92">
        <v>12688</v>
      </c>
      <c r="E4" s="92">
        <v>21787</v>
      </c>
      <c r="F4" s="92">
        <v>17464</v>
      </c>
      <c r="G4" s="92">
        <v>26670</v>
      </c>
      <c r="H4" s="92">
        <v>28658</v>
      </c>
      <c r="I4" s="92">
        <v>18715</v>
      </c>
      <c r="J4" s="92">
        <v>18521</v>
      </c>
      <c r="K4" s="92">
        <v>16577</v>
      </c>
      <c r="L4" s="92">
        <v>49546</v>
      </c>
      <c r="M4" s="92">
        <v>27433</v>
      </c>
      <c r="N4" s="92">
        <v>38874</v>
      </c>
      <c r="O4" s="92">
        <v>50978</v>
      </c>
      <c r="P4" s="92">
        <v>43281</v>
      </c>
      <c r="Q4" s="92">
        <v>51210</v>
      </c>
      <c r="R4" s="92">
        <v>47764</v>
      </c>
      <c r="S4" s="92">
        <v>45079</v>
      </c>
      <c r="T4" s="92">
        <v>50799</v>
      </c>
      <c r="U4" s="92">
        <v>42977</v>
      </c>
      <c r="V4" s="92">
        <v>45853</v>
      </c>
      <c r="W4" s="99">
        <f>SUM(C4:V4)</f>
        <v>656301</v>
      </c>
    </row>
    <row r="5" spans="1:23 16384:16384" outlineLevel="1" x14ac:dyDescent="0.25">
      <c r="A5" s="93" t="s">
        <v>6</v>
      </c>
      <c r="B5" s="85"/>
      <c r="C5" s="91"/>
      <c r="D5" s="92"/>
      <c r="E5" s="92">
        <v>7012</v>
      </c>
      <c r="F5" s="92">
        <v>3812</v>
      </c>
      <c r="G5" s="92">
        <v>972</v>
      </c>
      <c r="H5" s="92">
        <v>2494</v>
      </c>
      <c r="I5" s="92"/>
      <c r="J5" s="92"/>
      <c r="K5" s="92">
        <v>451</v>
      </c>
      <c r="L5" s="92">
        <v>27</v>
      </c>
      <c r="M5" s="92">
        <v>23424</v>
      </c>
      <c r="N5" s="91">
        <v>18170</v>
      </c>
      <c r="O5" s="92">
        <v>31328</v>
      </c>
      <c r="P5" s="92">
        <v>42991</v>
      </c>
      <c r="Q5" s="92">
        <v>42439</v>
      </c>
      <c r="R5" s="92">
        <v>33955</v>
      </c>
      <c r="S5" s="92">
        <v>52196</v>
      </c>
      <c r="T5" s="92">
        <v>74911</v>
      </c>
      <c r="U5" s="92">
        <v>69513</v>
      </c>
      <c r="V5" s="92">
        <v>66630</v>
      </c>
      <c r="W5" s="99">
        <f>SUM(C5:V5)</f>
        <v>470325</v>
      </c>
    </row>
    <row r="6" spans="1:23 16384:16384" outlineLevel="1" x14ac:dyDescent="0.25">
      <c r="A6" s="89" t="s">
        <v>2</v>
      </c>
      <c r="B6" s="90"/>
      <c r="C6" s="91">
        <v>33470</v>
      </c>
      <c r="D6" s="92">
        <v>50498</v>
      </c>
      <c r="E6" s="92">
        <v>32619</v>
      </c>
      <c r="F6" s="92">
        <v>43405</v>
      </c>
      <c r="G6" s="92">
        <v>43598</v>
      </c>
      <c r="H6" s="92">
        <v>33501</v>
      </c>
      <c r="I6" s="92">
        <v>20585</v>
      </c>
      <c r="J6" s="92">
        <v>31932</v>
      </c>
      <c r="K6" s="92">
        <v>29645</v>
      </c>
      <c r="L6" s="92">
        <v>26671</v>
      </c>
      <c r="M6" s="92">
        <v>36894</v>
      </c>
      <c r="N6" s="92">
        <v>40258</v>
      </c>
      <c r="O6" s="92">
        <v>41150</v>
      </c>
      <c r="P6" s="92">
        <v>34094</v>
      </c>
      <c r="Q6" s="92">
        <v>25520</v>
      </c>
      <c r="R6" s="92">
        <v>25237</v>
      </c>
      <c r="S6" s="92">
        <v>22050</v>
      </c>
      <c r="T6" s="92">
        <v>24010</v>
      </c>
      <c r="U6" s="92">
        <v>13237</v>
      </c>
      <c r="V6" s="92">
        <v>10937</v>
      </c>
      <c r="W6" s="99">
        <f>SUM(C6:V6)</f>
        <v>619311</v>
      </c>
    </row>
    <row r="7" spans="1:23 16384:16384" outlineLevel="1" x14ac:dyDescent="0.25">
      <c r="A7" s="89" t="s">
        <v>3</v>
      </c>
      <c r="B7" s="89"/>
      <c r="C7" s="91"/>
      <c r="D7" s="91"/>
      <c r="E7" s="92">
        <v>2120</v>
      </c>
      <c r="F7" s="92">
        <v>3345</v>
      </c>
      <c r="G7" s="92">
        <v>4770</v>
      </c>
      <c r="H7" s="92">
        <v>4174</v>
      </c>
      <c r="I7" s="92">
        <v>2686</v>
      </c>
      <c r="J7" s="92">
        <v>2921</v>
      </c>
      <c r="K7" s="92">
        <v>1812</v>
      </c>
      <c r="L7" s="92">
        <v>2139</v>
      </c>
      <c r="M7" s="92">
        <v>858</v>
      </c>
      <c r="N7" s="92">
        <v>1397</v>
      </c>
      <c r="O7" s="92">
        <v>1357</v>
      </c>
      <c r="P7" s="92">
        <v>2237</v>
      </c>
      <c r="Q7" s="92">
        <v>622</v>
      </c>
      <c r="R7" s="92">
        <v>2389</v>
      </c>
      <c r="S7" s="92">
        <v>9293</v>
      </c>
      <c r="T7" s="92">
        <v>4266</v>
      </c>
      <c r="U7" s="92">
        <v>5457</v>
      </c>
      <c r="V7" s="92">
        <v>3423</v>
      </c>
      <c r="W7" s="99">
        <v>55266</v>
      </c>
      <c r="XFD7" s="100">
        <f>SUM(E7:XFC7)</f>
        <v>110532</v>
      </c>
    </row>
    <row r="8" spans="1:23 16384:16384" outlineLevel="1" x14ac:dyDescent="0.25">
      <c r="A8" s="89" t="s">
        <v>4</v>
      </c>
      <c r="B8" s="94"/>
      <c r="C8" s="91"/>
      <c r="D8" s="92"/>
      <c r="E8" s="92"/>
      <c r="F8" s="92">
        <v>4946</v>
      </c>
      <c r="G8" s="92">
        <v>1683</v>
      </c>
      <c r="H8" s="92">
        <v>2553</v>
      </c>
      <c r="I8" s="92">
        <v>57343</v>
      </c>
      <c r="J8" s="92">
        <v>59181</v>
      </c>
      <c r="K8" s="92">
        <v>50143</v>
      </c>
      <c r="L8" s="92">
        <v>196896</v>
      </c>
      <c r="M8" s="92">
        <v>5038</v>
      </c>
      <c r="N8" s="92">
        <v>31856</v>
      </c>
      <c r="O8" s="92">
        <v>39943</v>
      </c>
      <c r="P8" s="92">
        <v>18960</v>
      </c>
      <c r="Q8" s="92">
        <v>24121</v>
      </c>
      <c r="R8" s="92">
        <v>4415</v>
      </c>
      <c r="S8" s="92">
        <v>5454</v>
      </c>
      <c r="T8" s="92">
        <v>1430</v>
      </c>
      <c r="U8" s="92">
        <v>514</v>
      </c>
      <c r="V8" s="92">
        <v>906</v>
      </c>
      <c r="W8" s="99">
        <v>505382</v>
      </c>
    </row>
    <row r="9" spans="1:23 16384:16384" outlineLevel="1" x14ac:dyDescent="0.25">
      <c r="A9" s="89" t="s">
        <v>5</v>
      </c>
      <c r="B9" s="94"/>
      <c r="C9" s="91"/>
      <c r="D9" s="95">
        <v>7335</v>
      </c>
      <c r="E9" s="92">
        <v>3102</v>
      </c>
      <c r="F9" s="92">
        <v>4143</v>
      </c>
      <c r="G9" s="92">
        <v>9182</v>
      </c>
      <c r="H9" s="92">
        <v>3549</v>
      </c>
      <c r="I9" s="92">
        <v>5661</v>
      </c>
      <c r="J9" s="92">
        <v>6180</v>
      </c>
      <c r="K9" s="92">
        <v>4810</v>
      </c>
      <c r="L9" s="92">
        <v>16896</v>
      </c>
      <c r="M9" s="92">
        <v>7869</v>
      </c>
      <c r="N9" s="92">
        <v>14883</v>
      </c>
      <c r="O9" s="92">
        <v>8441</v>
      </c>
      <c r="P9" s="92">
        <v>1882</v>
      </c>
      <c r="Q9" s="92">
        <v>1456</v>
      </c>
      <c r="R9" s="92">
        <v>2392</v>
      </c>
      <c r="S9" s="92">
        <v>6104</v>
      </c>
      <c r="T9" s="92">
        <v>2179</v>
      </c>
      <c r="U9" s="92">
        <v>2703</v>
      </c>
      <c r="V9" s="92">
        <v>6093</v>
      </c>
      <c r="W9" s="99">
        <f>SUM(C9:V9)</f>
        <v>114860</v>
      </c>
    </row>
    <row r="10" spans="1:23 16384:16384" outlineLevel="1" x14ac:dyDescent="0.25">
      <c r="A10" s="89" t="s">
        <v>127</v>
      </c>
      <c r="B10" s="94"/>
      <c r="C10" s="91"/>
      <c r="D10" s="95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>
        <v>43</v>
      </c>
      <c r="R10" s="92">
        <v>5391</v>
      </c>
      <c r="S10" s="92"/>
      <c r="T10" s="92">
        <v>15</v>
      </c>
      <c r="U10" s="92">
        <v>400</v>
      </c>
      <c r="V10" s="92"/>
      <c r="W10" s="99">
        <v>5849</v>
      </c>
    </row>
    <row r="11" spans="1:23 16384:16384" outlineLevel="1" x14ac:dyDescent="0.25">
      <c r="A11" s="89"/>
      <c r="B11" s="94"/>
      <c r="C11" s="94"/>
      <c r="D11" s="96"/>
      <c r="E11" s="96"/>
      <c r="F11" s="97"/>
      <c r="G11" s="96"/>
      <c r="H11" s="96"/>
      <c r="I11" s="97"/>
      <c r="J11" s="96"/>
      <c r="K11" s="96"/>
      <c r="L11" s="96"/>
      <c r="M11" s="96"/>
      <c r="N11" s="85"/>
      <c r="O11" s="85"/>
      <c r="P11" s="85"/>
      <c r="Q11" s="85"/>
      <c r="R11" s="85"/>
      <c r="S11" s="85"/>
      <c r="T11" s="85"/>
      <c r="U11" s="85"/>
      <c r="V11" s="85"/>
      <c r="W11" s="87"/>
    </row>
    <row r="12" spans="1:23 16384:16384" outlineLevel="1" x14ac:dyDescent="0.25">
      <c r="A12" s="89" t="s">
        <v>8</v>
      </c>
      <c r="B12" s="94"/>
      <c r="C12" s="94"/>
      <c r="D12" s="103">
        <v>41</v>
      </c>
      <c r="E12" s="103">
        <v>197</v>
      </c>
      <c r="F12" s="98">
        <v>96</v>
      </c>
      <c r="G12" s="103">
        <v>357</v>
      </c>
      <c r="H12" s="103">
        <v>1037</v>
      </c>
      <c r="I12" s="97">
        <v>864</v>
      </c>
      <c r="J12" s="103">
        <v>636</v>
      </c>
      <c r="K12" s="103">
        <v>163</v>
      </c>
      <c r="L12" s="103">
        <v>374</v>
      </c>
      <c r="M12" s="103">
        <v>1276</v>
      </c>
      <c r="N12" s="103">
        <v>1087</v>
      </c>
      <c r="O12" s="103">
        <v>1047</v>
      </c>
      <c r="P12" s="103">
        <v>1161</v>
      </c>
      <c r="Q12" s="103">
        <v>1025</v>
      </c>
      <c r="R12" s="103">
        <v>816</v>
      </c>
      <c r="S12" s="103">
        <v>653</v>
      </c>
      <c r="T12" s="85">
        <v>610</v>
      </c>
      <c r="U12" s="85">
        <v>587</v>
      </c>
      <c r="V12" s="85">
        <v>469</v>
      </c>
      <c r="W12" s="99"/>
    </row>
    <row r="13" spans="1:23 16384:16384" outlineLevel="1" x14ac:dyDescent="0.25">
      <c r="A13" s="89" t="s">
        <v>9</v>
      </c>
      <c r="B13" s="94"/>
      <c r="C13" s="102">
        <v>513</v>
      </c>
      <c r="D13" s="103">
        <v>588</v>
      </c>
      <c r="E13" s="103">
        <v>579</v>
      </c>
      <c r="F13" s="98">
        <v>516</v>
      </c>
      <c r="G13" s="103">
        <v>592</v>
      </c>
      <c r="H13" s="103">
        <v>446</v>
      </c>
      <c r="I13" s="97">
        <v>447</v>
      </c>
      <c r="J13" s="103">
        <v>308</v>
      </c>
      <c r="K13" s="103">
        <v>369</v>
      </c>
      <c r="L13" s="103">
        <v>383</v>
      </c>
      <c r="M13" s="103">
        <v>361</v>
      </c>
      <c r="N13" s="103">
        <v>429</v>
      </c>
      <c r="O13" s="103">
        <v>442</v>
      </c>
      <c r="P13" s="103">
        <v>412</v>
      </c>
      <c r="Q13" s="103">
        <v>312</v>
      </c>
      <c r="R13" s="103">
        <v>317</v>
      </c>
      <c r="S13" s="103">
        <v>165</v>
      </c>
      <c r="T13" s="85">
        <v>249</v>
      </c>
      <c r="U13" s="85">
        <v>155</v>
      </c>
      <c r="V13" s="85">
        <v>121</v>
      </c>
      <c r="W13" s="87"/>
    </row>
    <row r="14" spans="1:23 16384:16384" outlineLevel="1" x14ac:dyDescent="0.25">
      <c r="A14" s="89" t="s">
        <v>10</v>
      </c>
      <c r="B14" s="94"/>
      <c r="C14" s="94"/>
      <c r="D14" s="96"/>
      <c r="E14" s="103">
        <v>42</v>
      </c>
      <c r="F14" s="97">
        <v>66</v>
      </c>
      <c r="G14" s="103">
        <v>92</v>
      </c>
      <c r="H14" s="103">
        <v>81</v>
      </c>
      <c r="I14" s="97">
        <v>64</v>
      </c>
      <c r="J14" s="103">
        <v>79</v>
      </c>
      <c r="K14" s="103">
        <v>36</v>
      </c>
      <c r="L14" s="103">
        <v>49</v>
      </c>
      <c r="M14" s="103">
        <v>21</v>
      </c>
      <c r="N14" s="103">
        <v>26</v>
      </c>
      <c r="O14" s="103">
        <v>31</v>
      </c>
      <c r="P14" s="103">
        <v>46</v>
      </c>
      <c r="Q14" s="103">
        <v>21</v>
      </c>
      <c r="R14" s="103">
        <v>49</v>
      </c>
      <c r="S14" s="103">
        <v>53</v>
      </c>
      <c r="T14" s="85">
        <v>67</v>
      </c>
      <c r="U14" s="85">
        <v>93</v>
      </c>
      <c r="V14" s="85">
        <v>47</v>
      </c>
      <c r="W14" s="87"/>
    </row>
    <row r="15" spans="1:23 16384:16384" outlineLevel="1" x14ac:dyDescent="0.25">
      <c r="B15" s="70"/>
      <c r="C15" s="70"/>
      <c r="D15" s="57"/>
      <c r="E15" s="57"/>
      <c r="F15" s="72"/>
      <c r="G15" s="57"/>
      <c r="H15" s="72"/>
      <c r="I15" s="72"/>
      <c r="J15" s="57"/>
      <c r="K15" s="57"/>
      <c r="L15" s="57"/>
      <c r="M15" s="57"/>
      <c r="W15" s="64"/>
    </row>
    <row r="16" spans="1:23 16384:16384" outlineLevel="1" x14ac:dyDescent="0.25">
      <c r="B16" s="70"/>
      <c r="C16" s="57"/>
      <c r="D16" s="57"/>
      <c r="E16" s="73"/>
      <c r="F16" s="57"/>
      <c r="G16" s="57"/>
      <c r="J16" s="57"/>
      <c r="K16" s="57"/>
      <c r="L16" s="57"/>
      <c r="M16" s="57"/>
      <c r="W16" s="64"/>
    </row>
    <row r="17" spans="1:23" outlineLevel="1" x14ac:dyDescent="0.25">
      <c r="A17" s="74"/>
      <c r="B17" s="75"/>
      <c r="C17" s="57"/>
      <c r="D17" s="57"/>
      <c r="E17" s="73"/>
      <c r="F17" s="57"/>
      <c r="G17" s="57"/>
      <c r="H17" s="72"/>
      <c r="I17" s="72"/>
      <c r="J17" s="57"/>
      <c r="K17" s="57"/>
      <c r="L17" s="57"/>
      <c r="M17" s="57"/>
      <c r="W17" s="64"/>
    </row>
    <row r="18" spans="1:23" outlineLevel="1" x14ac:dyDescent="0.25">
      <c r="A18" s="74"/>
      <c r="B18" s="76"/>
      <c r="C18" s="57"/>
      <c r="D18" s="57"/>
      <c r="E18" s="72"/>
      <c r="F18" s="57"/>
      <c r="G18" s="57"/>
      <c r="H18" s="72"/>
      <c r="I18" s="72"/>
      <c r="J18" s="57"/>
      <c r="K18" s="57"/>
      <c r="L18" s="57"/>
      <c r="W18" s="64"/>
    </row>
    <row r="19" spans="1:23" outlineLevel="1" x14ac:dyDescent="0.25">
      <c r="A19" s="74"/>
      <c r="B19" s="64"/>
      <c r="C19" s="57"/>
      <c r="D19" s="57"/>
      <c r="E19" s="73"/>
      <c r="F19" s="57"/>
      <c r="G19" s="57"/>
      <c r="H19" s="72"/>
      <c r="I19" s="72"/>
      <c r="J19" s="57"/>
      <c r="K19" s="57"/>
      <c r="L19" s="57"/>
      <c r="W19" s="64"/>
    </row>
    <row r="20" spans="1:23" outlineLevel="1" x14ac:dyDescent="0.25">
      <c r="A20" s="74"/>
      <c r="B20" s="64"/>
      <c r="C20" s="57"/>
      <c r="D20" s="57"/>
      <c r="E20" s="68"/>
      <c r="F20" s="57"/>
      <c r="G20" s="57"/>
      <c r="H20" s="72"/>
      <c r="I20" s="57"/>
      <c r="J20" s="57"/>
      <c r="K20" s="57"/>
      <c r="L20" s="57"/>
      <c r="W20" s="64"/>
    </row>
    <row r="21" spans="1:23" outlineLevel="1" x14ac:dyDescent="0.25">
      <c r="A21" s="74"/>
      <c r="B21" s="64"/>
      <c r="C21" s="57"/>
      <c r="D21" s="57"/>
      <c r="E21" s="68"/>
      <c r="F21" s="57"/>
      <c r="G21" s="57"/>
      <c r="H21" s="57"/>
      <c r="I21" s="57"/>
      <c r="J21" s="57"/>
      <c r="K21" s="57"/>
      <c r="L21" s="57"/>
      <c r="W21" s="64"/>
    </row>
    <row r="22" spans="1:23" outlineLevel="1" x14ac:dyDescent="0.25">
      <c r="A22" s="74"/>
      <c r="B22" s="64"/>
      <c r="C22" s="57"/>
      <c r="D22" s="57"/>
      <c r="E22" s="68"/>
      <c r="F22" s="57"/>
      <c r="G22" s="57"/>
      <c r="H22" s="57"/>
      <c r="I22" s="57"/>
      <c r="J22" s="57"/>
      <c r="K22" s="57"/>
      <c r="L22" s="57"/>
      <c r="W22" s="64"/>
    </row>
    <row r="23" spans="1:23" x14ac:dyDescent="0.25">
      <c r="A23" s="74"/>
      <c r="B23" s="64"/>
      <c r="C23" s="57"/>
      <c r="D23" s="77"/>
      <c r="E23" s="78"/>
      <c r="F23" s="77"/>
      <c r="G23" s="77"/>
      <c r="H23" s="77"/>
      <c r="I23" s="77"/>
      <c r="J23" s="77"/>
      <c r="K23" s="57"/>
      <c r="L23" s="77"/>
      <c r="M23" s="64"/>
      <c r="W23" s="64"/>
    </row>
    <row r="24" spans="1:23" x14ac:dyDescent="0.25">
      <c r="A24" s="74"/>
      <c r="B24" s="64"/>
      <c r="C24" s="57"/>
      <c r="D24" s="57"/>
      <c r="E24" s="68"/>
      <c r="F24" s="57"/>
      <c r="G24" s="57"/>
      <c r="H24" s="57"/>
      <c r="I24" s="57"/>
      <c r="J24" s="57"/>
      <c r="K24" s="57"/>
      <c r="L24" s="57"/>
      <c r="W24" s="64"/>
    </row>
    <row r="25" spans="1:23" x14ac:dyDescent="0.25">
      <c r="A25" s="79"/>
      <c r="C25" s="57"/>
      <c r="D25" s="57"/>
      <c r="E25" s="68"/>
      <c r="F25" s="57"/>
      <c r="G25" s="57"/>
      <c r="H25" s="57"/>
      <c r="I25" s="57"/>
      <c r="J25" s="57"/>
      <c r="K25" s="57"/>
      <c r="L25" s="57"/>
      <c r="W25" s="64"/>
    </row>
    <row r="26" spans="1:23" x14ac:dyDescent="0.25">
      <c r="A26" s="69"/>
      <c r="C26" s="57"/>
      <c r="D26" s="57"/>
      <c r="E26" s="68"/>
      <c r="F26" s="57"/>
      <c r="G26" s="57"/>
      <c r="H26" s="57"/>
      <c r="I26" s="57"/>
      <c r="J26" s="57"/>
      <c r="K26" s="57"/>
      <c r="L26" s="57"/>
      <c r="W26" s="64"/>
    </row>
    <row r="27" spans="1:23" x14ac:dyDescent="0.25">
      <c r="A27" s="74"/>
      <c r="C27" s="77"/>
      <c r="D27" s="77"/>
      <c r="E27" s="78"/>
      <c r="F27" s="77"/>
      <c r="G27" s="77"/>
      <c r="H27" s="77"/>
      <c r="I27" s="57"/>
      <c r="J27" s="57"/>
      <c r="K27" s="57"/>
      <c r="L27" s="57"/>
      <c r="W27" s="64"/>
    </row>
    <row r="28" spans="1:23" outlineLevel="1" x14ac:dyDescent="0.25">
      <c r="A28" s="74"/>
      <c r="C28" s="57"/>
      <c r="D28" s="57"/>
      <c r="E28" s="68"/>
      <c r="F28" s="57"/>
      <c r="G28" s="57"/>
      <c r="H28" s="57"/>
      <c r="I28" s="57"/>
      <c r="J28" s="57"/>
      <c r="K28" s="57"/>
      <c r="L28" s="57"/>
      <c r="W28" s="64"/>
    </row>
    <row r="29" spans="1:23" outlineLevel="1" x14ac:dyDescent="0.25">
      <c r="C29" s="57"/>
      <c r="D29" s="57"/>
      <c r="E29" s="68"/>
      <c r="F29" s="57"/>
      <c r="G29" s="57"/>
      <c r="H29" s="77"/>
      <c r="I29" s="57"/>
      <c r="J29" s="57"/>
      <c r="K29" s="57"/>
      <c r="L29" s="57"/>
      <c r="W29" s="64"/>
    </row>
    <row r="30" spans="1:23" outlineLevel="1" x14ac:dyDescent="0.25">
      <c r="C30" s="57"/>
      <c r="D30" s="57"/>
      <c r="E30" s="68"/>
      <c r="F30" s="57"/>
      <c r="G30" s="57"/>
      <c r="H30" s="77"/>
      <c r="I30" s="57"/>
      <c r="J30" s="57"/>
      <c r="K30" s="57"/>
      <c r="L30" s="57"/>
      <c r="W30" s="64"/>
    </row>
    <row r="31" spans="1:23" outlineLevel="1" x14ac:dyDescent="0.25">
      <c r="A31" s="69"/>
      <c r="C31" s="57"/>
      <c r="D31" s="57"/>
      <c r="E31" s="68"/>
      <c r="F31" s="57"/>
      <c r="G31" s="57"/>
      <c r="H31" s="77"/>
      <c r="I31" s="57"/>
      <c r="J31" s="57"/>
      <c r="K31" s="57"/>
      <c r="L31" s="57"/>
      <c r="W31" s="64"/>
    </row>
    <row r="32" spans="1:23" outlineLevel="1" x14ac:dyDescent="0.25">
      <c r="C32" s="57"/>
      <c r="D32" s="57"/>
      <c r="E32" s="68"/>
      <c r="F32" s="57"/>
      <c r="G32" s="57"/>
      <c r="H32" s="77"/>
      <c r="I32" s="57"/>
      <c r="J32" s="57"/>
      <c r="K32" s="57"/>
      <c r="L32" s="57"/>
      <c r="W32" s="64"/>
    </row>
    <row r="33" spans="1:23" outlineLevel="1" x14ac:dyDescent="0.25">
      <c r="C33" s="57"/>
      <c r="D33" s="57"/>
      <c r="E33" s="68"/>
      <c r="F33" s="57"/>
      <c r="G33" s="57"/>
      <c r="H33" s="77"/>
      <c r="I33" s="57"/>
      <c r="J33" s="57"/>
      <c r="K33" s="57"/>
      <c r="L33" s="57"/>
      <c r="W33" s="64"/>
    </row>
    <row r="34" spans="1:23" outlineLevel="1" x14ac:dyDescent="0.25">
      <c r="C34" s="57"/>
      <c r="D34" s="57"/>
      <c r="E34" s="68"/>
      <c r="F34" s="57"/>
      <c r="G34" s="57"/>
      <c r="H34" s="77"/>
      <c r="I34" s="57"/>
      <c r="J34" s="57"/>
      <c r="K34" s="57"/>
      <c r="L34" s="57"/>
      <c r="W34" s="64"/>
    </row>
    <row r="35" spans="1:23" outlineLevel="1" x14ac:dyDescent="0.25">
      <c r="C35" s="57"/>
      <c r="D35" s="57"/>
      <c r="E35" s="68"/>
      <c r="F35" s="57"/>
      <c r="G35" s="57"/>
      <c r="H35" s="77"/>
      <c r="I35" s="57"/>
      <c r="J35" s="57"/>
      <c r="K35" s="57"/>
      <c r="L35" s="57"/>
      <c r="W35" s="64"/>
    </row>
    <row r="36" spans="1:23" outlineLevel="1" x14ac:dyDescent="0.25">
      <c r="A36" s="101"/>
      <c r="C36" s="57"/>
      <c r="D36" s="57"/>
      <c r="E36" s="68"/>
      <c r="F36" s="57"/>
      <c r="G36" s="57"/>
      <c r="H36" s="77"/>
      <c r="I36" s="57"/>
      <c r="J36" s="57"/>
      <c r="K36" s="57"/>
      <c r="L36" s="57"/>
      <c r="W36" s="64"/>
    </row>
    <row r="37" spans="1:23" outlineLevel="1" x14ac:dyDescent="0.25">
      <c r="C37" s="57"/>
      <c r="D37" s="57"/>
      <c r="E37" s="68"/>
      <c r="F37" s="57"/>
      <c r="G37" s="57"/>
      <c r="H37" s="57"/>
      <c r="I37" s="57"/>
      <c r="J37" s="57"/>
      <c r="K37" s="57"/>
      <c r="L37" s="57"/>
      <c r="W37" s="64"/>
    </row>
    <row r="38" spans="1:23" outlineLevel="1" x14ac:dyDescent="0.25">
      <c r="C38" s="57"/>
      <c r="D38" s="57"/>
      <c r="E38" s="68"/>
      <c r="F38" s="57"/>
      <c r="G38" s="57"/>
      <c r="H38" s="57"/>
      <c r="I38" s="57"/>
      <c r="J38" s="57"/>
      <c r="K38" s="57"/>
      <c r="L38" s="57"/>
      <c r="W38" s="64"/>
    </row>
    <row r="39" spans="1:23" outlineLevel="1" x14ac:dyDescent="0.25">
      <c r="C39" s="57"/>
      <c r="D39" s="57"/>
      <c r="E39" s="68"/>
      <c r="F39" s="57"/>
      <c r="G39" s="57"/>
      <c r="H39" s="57"/>
      <c r="I39" s="57"/>
      <c r="J39" s="57"/>
      <c r="K39" s="57"/>
      <c r="L39" s="57"/>
      <c r="W39" s="64"/>
    </row>
    <row r="40" spans="1:23" outlineLevel="1" x14ac:dyDescent="0.25">
      <c r="C40" s="57"/>
      <c r="D40" s="57"/>
      <c r="E40" s="68"/>
      <c r="F40" s="57"/>
      <c r="G40" s="57"/>
      <c r="H40" s="57"/>
      <c r="I40" s="57">
        <v>0</v>
      </c>
      <c r="J40" s="57"/>
      <c r="K40" s="57"/>
      <c r="L40" s="57"/>
      <c r="W40" s="64"/>
    </row>
    <row r="41" spans="1:23" outlineLevel="1" x14ac:dyDescent="0.25">
      <c r="A41" s="79"/>
      <c r="C41" s="57"/>
      <c r="D41" s="57"/>
      <c r="E41" s="68"/>
      <c r="F41" s="57"/>
      <c r="G41" s="57"/>
      <c r="H41" s="57"/>
      <c r="I41" s="57"/>
      <c r="J41" s="57"/>
      <c r="K41" s="57"/>
      <c r="L41" s="57"/>
      <c r="W41" s="64"/>
    </row>
    <row r="42" spans="1:23" outlineLevel="1" x14ac:dyDescent="0.25">
      <c r="A42" s="74"/>
      <c r="B42" s="64"/>
      <c r="C42" s="57"/>
      <c r="D42" s="57"/>
      <c r="E42" s="68"/>
      <c r="F42" s="57"/>
      <c r="G42" s="57"/>
      <c r="H42" s="57"/>
      <c r="I42" s="57"/>
      <c r="J42" s="57"/>
      <c r="K42" s="57"/>
      <c r="L42" s="57"/>
      <c r="W42" s="64"/>
    </row>
    <row r="43" spans="1:23" outlineLevel="1" x14ac:dyDescent="0.25">
      <c r="A43" s="74"/>
      <c r="B43" s="64"/>
      <c r="I43" s="57"/>
      <c r="W43" s="64"/>
    </row>
    <row r="44" spans="1:23" s="64" customFormat="1" x14ac:dyDescent="0.25">
      <c r="A44" s="74"/>
      <c r="C44" s="80"/>
      <c r="D44" s="80"/>
      <c r="E44" s="67"/>
      <c r="F44" s="80"/>
      <c r="G44" s="80"/>
      <c r="H44" s="80"/>
      <c r="I44" s="80"/>
      <c r="J44" s="80">
        <f>SUM(J28:J42)</f>
        <v>0</v>
      </c>
    </row>
    <row r="45" spans="1:23" x14ac:dyDescent="0.25">
      <c r="A45" s="74"/>
      <c r="B45" s="64"/>
      <c r="W45" s="64"/>
    </row>
    <row r="46" spans="1:23" outlineLevel="1" x14ac:dyDescent="0.25">
      <c r="A46" s="74"/>
      <c r="B46" s="64"/>
      <c r="C46" s="80"/>
      <c r="D46" s="80"/>
      <c r="E46" s="67"/>
      <c r="F46" s="80"/>
      <c r="G46" s="80"/>
      <c r="H46" s="64"/>
      <c r="I46" s="80"/>
      <c r="J46" s="80"/>
      <c r="W46" s="64"/>
    </row>
    <row r="47" spans="1:23" outlineLevel="1" x14ac:dyDescent="0.25">
      <c r="A47" s="74"/>
      <c r="B47" s="64"/>
      <c r="W47" s="64"/>
    </row>
    <row r="48" spans="1:23" outlineLevel="1" x14ac:dyDescent="0.25">
      <c r="A48" s="74"/>
      <c r="B48" s="64"/>
      <c r="C48" s="57"/>
      <c r="D48" s="57"/>
      <c r="F48" s="57"/>
      <c r="G48" s="57"/>
      <c r="I48" s="81"/>
      <c r="W48" s="64"/>
    </row>
    <row r="49" spans="1:23" outlineLevel="1" x14ac:dyDescent="0.25">
      <c r="A49" s="82"/>
      <c r="B49" s="64"/>
      <c r="C49" s="57"/>
      <c r="D49" s="57"/>
      <c r="W49" s="64"/>
    </row>
    <row r="50" spans="1:23" outlineLevel="1" x14ac:dyDescent="0.25">
      <c r="A50" s="83"/>
      <c r="C50" s="57"/>
      <c r="D50" s="57"/>
      <c r="W50" s="64"/>
    </row>
    <row r="51" spans="1:23" outlineLevel="1" x14ac:dyDescent="0.25">
      <c r="A51" s="83"/>
      <c r="C51" s="57"/>
      <c r="D51" s="57"/>
      <c r="W51" s="64"/>
    </row>
    <row r="52" spans="1:23" s="64" customFormat="1" x14ac:dyDescent="0.25">
      <c r="A52" s="83"/>
      <c r="C52" s="80">
        <f>+C48-C46</f>
        <v>0</v>
      </c>
      <c r="D52" s="80">
        <f>+D48-D46</f>
        <v>0</v>
      </c>
      <c r="E52" s="67"/>
      <c r="F52" s="80">
        <f>+F48-F46</f>
        <v>0</v>
      </c>
      <c r="G52" s="80">
        <f>+G48-G46</f>
        <v>0</v>
      </c>
      <c r="I52" s="80">
        <f>+I48-I46</f>
        <v>0</v>
      </c>
    </row>
    <row r="53" spans="1:23" s="64" customFormat="1" x14ac:dyDescent="0.25">
      <c r="A53" s="82"/>
      <c r="E53" s="67"/>
      <c r="F53" s="80"/>
      <c r="G53" s="80"/>
    </row>
    <row r="54" spans="1:23" x14ac:dyDescent="0.25">
      <c r="A54" s="82"/>
      <c r="W54" s="64"/>
    </row>
    <row r="55" spans="1:23" x14ac:dyDescent="0.25">
      <c r="A55" s="83"/>
      <c r="B55" s="64"/>
      <c r="C55" s="64"/>
      <c r="D55" s="64"/>
      <c r="E55" s="67"/>
      <c r="F55" s="64"/>
      <c r="G55" s="64"/>
      <c r="W55" s="64"/>
    </row>
    <row r="56" spans="1:23" x14ac:dyDescent="0.25">
      <c r="A56" s="82"/>
      <c r="W56" s="64"/>
    </row>
  </sheetData>
  <pageMargins left="6.2500000000000003E-3" right="0.7" top="0.75" bottom="0.75" header="0.3" footer="0.3"/>
  <pageSetup paperSize="9" scale="45" orientation="landscape" r:id="rId1"/>
  <headerFooter>
    <oddHeader>&amp;L&amp;F&amp;Z&amp;F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parstavnieciba sanemtie ziedoju</vt:lpstr>
      <vt:lpstr>ziedojumi EUR 2014 g.-2020 g.</vt:lpstr>
      <vt:lpstr>ziedojumi Ls 1994 g.-2013 g.</vt:lpstr>
      <vt:lpstr>Sheet3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Dell</cp:lastModifiedBy>
  <cp:lastPrinted>2021-02-08T11:33:49Z</cp:lastPrinted>
  <dcterms:created xsi:type="dcterms:W3CDTF">2018-07-25T04:33:19Z</dcterms:created>
  <dcterms:modified xsi:type="dcterms:W3CDTF">2022-12-01T23:12:31Z</dcterms:modified>
</cp:coreProperties>
</file>